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80" activeTab="1"/>
  </bookViews>
  <sheets>
    <sheet name="Biểu 09" sheetId="1" r:id="rId1"/>
    <sheet name="Biểu 10" sheetId="2" r:id="rId2"/>
    <sheet name="Biểu 11" sheetId="3" r:id="rId3"/>
    <sheet name="Biểu 12" sheetId="4" r:id="rId4"/>
  </sheets>
  <definedNames>
    <definedName name="chuong_pl_10" localSheetId="0">'Biểu 10'!#REF!</definedName>
    <definedName name="chuong_pl_10_name" localSheetId="0">'Biểu 10'!#REF!</definedName>
    <definedName name="chuong_pl_10_name_name" localSheetId="0">'Biểu 10'!$A$3</definedName>
    <definedName name="chuong_pl_11" localSheetId="0">'Biểu 11'!#REF!</definedName>
    <definedName name="chuong_pl_11_name" localSheetId="0">'Biểu 11'!$A$3</definedName>
    <definedName name="chuong_pl_11_name_name" localSheetId="0">'Biểu 11'!$A$5</definedName>
    <definedName name="chuong_pl_12" localSheetId="0">'Biểu 12'!#REF!</definedName>
    <definedName name="chuong_pl_12_name" localSheetId="0">'Biểu 12'!#REF!</definedName>
    <definedName name="chuong_pl_12_name_name" localSheetId="0">'Biểu 12'!$A$3</definedName>
    <definedName name="chuong_pl_9" localSheetId="0">'Biểu 09'!#REF!</definedName>
    <definedName name="chuong_pl_9_name" localSheetId="0">'Biểu 09'!#REF!</definedName>
    <definedName name="chuong_pl_9_name_name" localSheetId="0">'Biểu 09'!$A$3</definedName>
  </definedNames>
  <calcPr fullCalcOnLoad="1"/>
</workbook>
</file>

<file path=xl/sharedStrings.xml><?xml version="1.0" encoding="utf-8"?>
<sst xmlns="http://schemas.openxmlformats.org/spreadsheetml/2006/main" count="380" uniqueCount="251">
  <si>
    <t>STT</t>
  </si>
  <si>
    <t>Nội dung</t>
  </si>
  <si>
    <t>Chia theo khối lớp</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</si>
  <si>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</si>
  <si>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</si>
  <si>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</si>
  <si>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</si>
  <si>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</si>
  <si>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</si>
  <si>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</si>
  <si>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</si>
  <si>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</si>
  <si>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khỏe của học sinh dự kiến đạt được</t>
  </si>
  <si>
    <t>VI</t>
  </si>
  <si>
    <t>Khả năng học tập tiếp tục của học sinh</t>
  </si>
  <si>
    <t>Tổng số</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</si>
  <si>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</si>
  <si>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</si>
  <si>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</si>
  <si>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</si>
  <si>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</si>
  <si>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</si>
  <si>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</si>
  <si>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</si>
  <si>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</si>
  <si>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</si>
  <si>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</si>
  <si>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</si>
  <si>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</si>
  <si>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</si>
  <si>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</si>
  <si>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</si>
  <si>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</si>
  <si>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</si>
  <si>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</si>
  <si>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</si>
  <si>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</si>
  <si>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</si>
  <si>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</si>
  <si>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</si>
  <si>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</si>
  <si>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</si>
  <si>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(Tỷ lệ so với tổng số)</t>
  </si>
  <si>
    <t>VII</t>
  </si>
  <si>
    <t>Số học sinh thi đỗ đại học, cao đẳng</t>
  </si>
  <si>
    <t>VIII</t>
  </si>
  <si>
    <t>Số học sinh nam/số học sinh nữ</t>
  </si>
  <si>
    <t>IX</t>
  </si>
  <si>
    <t>Số học sinh dân tộc thiểu số</t>
  </si>
  <si>
    <t>Bình quân</t>
  </si>
  <si>
    <t>Số phòng học</t>
  </si>
  <si>
    <t>Loại phòng học</t>
  </si>
  <si>
    <t>-</t>
  </si>
  <si>
    <t>Phòng học kiên cố</t>
  </si>
  <si>
    <t>Phòng học bán kiên cố</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</si>
  <si>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</si>
  <si>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</si>
  <si>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</si>
  <si>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</si>
  <si>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</si>
  <si>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</si>
  <si>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</si>
  <si>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</si>
  <si>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Tổng số thiết bị dạy học tối thiểu</t>
  </si>
  <si>
    <t>(Đơn vị tính: bộ)</t>
  </si>
  <si>
    <t>Số bộ/lớp</t>
  </si>
  <si>
    <t>Tổng số thiết bị dạy học tối thiểu hiện có theo quy định</t>
  </si>
  <si>
    <t>Tổng số thiết bị dạy học tối thiểu còn thiếu so với quy định</t>
  </si>
  <si>
    <t>Khu vườn sinh vật, vườn địa lý (diện tích/thiết bị)</t>
  </si>
  <si>
    <t>Tổng số máy vi tính đang sử dụng phục vụ học tập</t>
  </si>
  <si>
    <t>Số học sinh/bộ</t>
  </si>
  <si>
    <t>Tổng số thiết bị dùng chung khác</t>
  </si>
  <si>
    <t>Số thiết bị/lớp</t>
  </si>
  <si>
    <t>Ti vi</t>
  </si>
  <si>
    <t>Cát xét</t>
  </si>
  <si>
    <t>Đầu Video/đầu đĩa</t>
  </si>
  <si>
    <t>Máy chiếu OverHead/projector/vật thể</t>
  </si>
  <si>
    <t>Tổng số thiết bị đang sử dụng</t>
  </si>
  <si>
    <t>X</t>
  </si>
  <si>
    <t>Nhà bếp</t>
  </si>
  <si>
    <t>XI</t>
  </si>
  <si>
    <t>Nhà ăn</t>
  </si>
  <si>
    <t>Số chỗ</t>
  </si>
  <si>
    <t>Diện tích bình quân/chỗ</t>
  </si>
  <si>
    <t>XII</t>
  </si>
  <si>
    <t>Phòng nghỉ cho học sinh bán trú</t>
  </si>
  <si>
    <t>XIII</t>
  </si>
  <si>
    <t>Khu nội trú</t>
  </si>
  <si>
    <t>XIV</t>
  </si>
  <si>
    <t>Nhà vệ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</si>
  <si>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</si>
  <si>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</si>
  <si>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</si>
  <si>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</si>
  <si>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</si>
  <si>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</si>
  <si>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</si>
  <si>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</si>
  <si>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</si>
  <si>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</si>
  <si>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</si>
  <si>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</si>
  <si>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</si>
  <si>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</si>
  <si>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</si>
  <si>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</si>
  <si>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Trình độ đào tạo</t>
  </si>
  <si>
    <t>Hạng chức danh nghề nghiệp</t>
  </si>
  <si>
    <t>Chuẩn nghề nghiệp</t>
  </si>
  <si>
    <t>TS</t>
  </si>
  <si>
    <t>ThS</t>
  </si>
  <si>
    <t>ĐH</t>
  </si>
  <si>
    <t>CĐ</t>
  </si>
  <si>
    <t>TC</t>
  </si>
  <si>
    <t>Dưới TC</t>
  </si>
  <si>
    <t>Hạng III</t>
  </si>
  <si>
    <t>Hạng II</t>
  </si>
  <si>
    <t>Hạng I</t>
  </si>
  <si>
    <t>Xuất sắc</t>
  </si>
  <si>
    <t>Tổng số giáo viên, cán bộ quản lý và nhân viên</t>
  </si>
  <si>
    <t>Giáo viên</t>
  </si>
  <si>
    <t>Trong đó số giáo viên dạy môn:</t>
  </si>
  <si>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</si>
  <si>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</si>
  <si>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</si>
  <si>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</si>
  <si>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</si>
  <si>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</si>
  <si>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</si>
  <si>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</si>
  <si>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</si>
  <si>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</si>
  <si>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</si>
  <si>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</si>
  <si>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</si>
  <si>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công nghệ thông tin</t>
  </si>
  <si>
    <t>Lớp 6</t>
  </si>
  <si>
    <t>Lớp 7</t>
  </si>
  <si>
    <t>Lớp 8</t>
  </si>
  <si>
    <t>Lớp 9</t>
  </si>
  <si>
    <t>Đảm bảo</t>
  </si>
  <si>
    <t>BGD&amp;ĐT</t>
  </si>
  <si>
    <t>Tích cực</t>
  </si>
  <si>
    <t>Đầy đủ</t>
  </si>
  <si>
    <t>Đủ khả năng</t>
  </si>
  <si>
    <t>HIỆU TRƯỞNG</t>
  </si>
  <si>
    <t>Lớp 7</t>
  </si>
  <si>
    <t>Lớp 8</t>
  </si>
  <si>
    <t>Lớp 9</t>
  </si>
  <si>
    <r>
      <t>Số m</t>
    </r>
    <r>
      <rPr>
        <vertAlign val="superscript"/>
        <sz val="12"/>
        <color indexed="8"/>
        <rFont val="Times New Roman"/>
        <family val="1"/>
      </rPr>
      <t>2</t>
    </r>
    <r>
      <rPr>
        <sz val="12"/>
        <color indexed="8"/>
        <rFont val="Times New Roman"/>
        <family val="1"/>
      </rPr>
      <t>/học sinh</t>
    </r>
  </si>
  <si>
    <r>
      <t>Tổng số diện tích đất (m</t>
    </r>
    <r>
      <rPr>
        <b/>
        <vertAlign val="superscript"/>
        <sz val="12"/>
        <color indexed="8"/>
        <rFont val="Times New Roman"/>
        <family val="1"/>
      </rPr>
      <t>2</t>
    </r>
    <r>
      <rPr>
        <b/>
        <sz val="12"/>
        <color indexed="8"/>
        <rFont val="Times New Roman"/>
        <family val="1"/>
      </rPr>
      <t>)</t>
    </r>
  </si>
  <si>
    <r>
      <t>Tổng diện tích sân chơi, bãi tập (m</t>
    </r>
    <r>
      <rPr>
        <b/>
        <vertAlign val="superscript"/>
        <sz val="12"/>
        <color indexed="8"/>
        <rFont val="Times New Roman"/>
        <family val="1"/>
      </rPr>
      <t>2</t>
    </r>
    <r>
      <rPr>
        <b/>
        <sz val="12"/>
        <color indexed="8"/>
        <rFont val="Times New Roman"/>
        <family val="1"/>
      </rPr>
      <t>)</t>
    </r>
  </si>
  <si>
    <r>
      <t>Diện tích phòng học (m</t>
    </r>
    <r>
      <rPr>
        <vertAlign val="superscript"/>
        <sz val="12"/>
        <color indexed="8"/>
        <rFont val="Times New Roman"/>
        <family val="1"/>
      </rPr>
      <t>2</t>
    </r>
    <r>
      <rPr>
        <sz val="12"/>
        <color indexed="8"/>
        <rFont val="Times New Roman"/>
        <family val="1"/>
      </rPr>
      <t>)</t>
    </r>
  </si>
  <si>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</si>
  <si>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</si>
  <si>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</si>
  <si>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(*Theo Thông tư số </t>
    </r>
    <r>
      <rPr>
        <i/>
        <sz val="12"/>
        <color indexed="30"/>
        <rFont val="Times New Roman"/>
        <family val="1"/>
      </rPr>
      <t>12/2011/TT-BGDĐT</t>
    </r>
    <r>
      <rPr>
        <i/>
        <sz val="12"/>
        <color indexed="8"/>
        <rFont val="Times New Roman"/>
        <family val="1"/>
      </rPr>
      <t> ngày 28/2/2011 của Bộ GDĐT ban hành Điều lệ trường trung học cơ sở, trường trung học phổ thông và trung học phổ thông có nhiều cấp học và Thông tư số </t>
    </r>
    <r>
      <rPr>
        <i/>
        <sz val="12"/>
        <color indexed="30"/>
        <rFont val="Times New Roman"/>
        <family val="1"/>
      </rPr>
      <t>27/2011/TT-BYT</t>
    </r>
    <r>
      <rPr>
        <i/>
        <sz val="12"/>
        <color indexed="8"/>
        <rFont val="Times New Roman"/>
        <family val="1"/>
      </rPr>
      <t> ngày 24/6/2011 của Bộ Y tế ban hành quy chuẩn kỹ thuật quốc gia về nhà tiêu - điều kiện bảo đảm hợp vệ sinh).</t>
    </r>
  </si>
  <si>
    <t>THÔNG BÁO
Công khai thông tin cơ sở vật chất của trường trung học cơ sở và trường trung học phổ thông, năm học 2017-2018</t>
  </si>
  <si>
    <t>x</t>
  </si>
  <si>
    <t>Sinh</t>
  </si>
  <si>
    <t>Văn</t>
  </si>
  <si>
    <t>Sử</t>
  </si>
  <si>
    <t>Địa</t>
  </si>
  <si>
    <t>Tiếng anh</t>
  </si>
  <si>
    <t>GDCD</t>
  </si>
  <si>
    <t>Thể dục</t>
  </si>
  <si>
    <t>Âm nhạc</t>
  </si>
  <si>
    <t>Mỹ thuật</t>
  </si>
  <si>
    <t>Công nghệ</t>
  </si>
  <si>
    <t>Khối lớp 6</t>
  </si>
  <si>
    <t>Khối lớp 7</t>
  </si>
  <si>
    <t>Khối lớp 8</t>
  </si>
  <si>
    <t>Khối lớp 9</t>
  </si>
  <si>
    <t>Đàn</t>
  </si>
  <si>
    <t>Máy tính</t>
  </si>
  <si>
    <t>THÔNG BÁO
Công khai thông tin chất lượng giáo dục thực tế của trường trung học cơ sở và trường trung học phổ thông, năm học 2017-2018</t>
  </si>
  <si>
    <t>Số học sinh được công nhận tốt nghiệp cả hai hệ</t>
  </si>
  <si>
    <t>GHI CHÚ</t>
  </si>
  <si>
    <t>MỖI PHÒNG 54m2</t>
  </si>
  <si>
    <t>MỖI PHÒNG 50m2</t>
  </si>
  <si>
    <r>
      <t>Diện tích phòng hoạt động Đoàn Đội, phòng truyền thống (m</t>
    </r>
    <r>
      <rPr>
        <i/>
        <vertAlign val="superscript"/>
        <sz val="10"/>
        <color indexed="8"/>
        <rFont val="Times New Roman"/>
        <family val="1"/>
      </rPr>
      <t>2</t>
    </r>
    <r>
      <rPr>
        <i/>
        <sz val="10"/>
        <color indexed="8"/>
        <rFont val="Times New Roman"/>
        <family val="1"/>
      </rPr>
      <t>)</t>
    </r>
  </si>
  <si>
    <r>
      <t>Số lượng
 (m</t>
    </r>
    <r>
      <rPr>
        <vertAlign val="superscript"/>
        <sz val="12"/>
        <color indexed="8"/>
        <rFont val="Times New Roman"/>
        <family val="1"/>
      </rPr>
      <t>2</t>
    </r>
    <r>
      <rPr>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</si>
  <si>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</si>
  <si>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t>Dùng cho
 giáo viên</t>
  </si>
  <si>
    <t>Dùng cho
 học sinh</t>
  </si>
  <si>
    <t>SL</t>
  </si>
  <si>
    <t>PHÒNG GD&amp;ĐT DẦU TIẾNG</t>
  </si>
  <si>
    <t>TRƯỜNG THCS LONG HÒA</t>
  </si>
  <si>
    <t>220
90.5%</t>
  </si>
  <si>
    <t>197
86.4%</t>
  </si>
  <si>
    <t>135
90.0%</t>
  </si>
  <si>
    <t>132
90.4%</t>
  </si>
  <si>
    <t>23
9.5%</t>
  </si>
  <si>
    <t>31
13.6%</t>
  </si>
  <si>
    <t>15
10.0%</t>
  </si>
  <si>
    <t>684
89.2%</t>
  </si>
  <si>
    <t>83
10.8%</t>
  </si>
  <si>
    <t>14
9.6%</t>
  </si>
  <si>
    <t>170
22.2%</t>
  </si>
  <si>
    <t>289
37.7%</t>
  </si>
  <si>
    <t>3
0.4%</t>
  </si>
  <si>
    <t>63
25.9%</t>
  </si>
  <si>
    <t>48
21.1%</t>
  </si>
  <si>
    <t>29
19.3%</t>
  </si>
  <si>
    <t>30
20.5%</t>
  </si>
  <si>
    <t>55
37.7%</t>
  </si>
  <si>
    <t>85
35.0%</t>
  </si>
  <si>
    <t>73
32.0%</t>
  </si>
  <si>
    <t>76
50.7%</t>
  </si>
  <si>
    <t>61
41.8%</t>
  </si>
  <si>
    <t>7
2.9%</t>
  </si>
  <si>
    <t>3
1.3</t>
  </si>
  <si>
    <t>15
6.6%</t>
  </si>
  <si>
    <t>25
3.3%</t>
  </si>
  <si>
    <t>17
7.0%</t>
  </si>
  <si>
    <t>27
11.8%</t>
  </si>
  <si>
    <t>8
5.3%</t>
  </si>
  <si>
    <t>52
6.8%</t>
  </si>
  <si>
    <t>NGUYỄN VĂN MƯỜI</t>
  </si>
  <si>
    <t>243/112</t>
  </si>
  <si>
    <t>228/128</t>
  </si>
  <si>
    <t>150/72</t>
  </si>
  <si>
    <t>146/80</t>
  </si>
  <si>
    <t>767/392</t>
  </si>
  <si>
    <t>253
33.0%</t>
  </si>
  <si>
    <t>37
24.7%</t>
  </si>
  <si>
    <t>Tin học</t>
  </si>
  <si>
    <t>Long Hòa, ngày  02  tháng 08 năm 2018</t>
  </si>
  <si>
    <t>Nhân viên bảo vệ</t>
  </si>
  <si>
    <t>Nhân viên phục vụ</t>
  </si>
  <si>
    <t>Tổng PTĐ</t>
  </si>
  <si>
    <t>Phòng LAB</t>
  </si>
  <si>
    <t xml:space="preserve"> 30/22</t>
  </si>
  <si>
    <t>8/22lớp</t>
  </si>
  <si>
    <t>Máy tính để bàn</t>
  </si>
  <si>
    <t>3/3</t>
  </si>
  <si>
    <t>78
32.1</t>
  </si>
  <si>
    <t>77
33.8%</t>
  </si>
  <si>
    <t>3
2.0%</t>
  </si>
  <si>
    <t>Trên 97%</t>
  </si>
  <si>
    <t>THÔNG BÁO
Công khai thông tin về đội ngũ nhà giáo, cán bộ quản lý và nhân viên của trường trung học cơ sở và trường trung học phổ thông, năm học 2018-2019</t>
  </si>
  <si>
    <t>Công khai thông tin cơ sở vật chất của trường trung học cơ sở và trường trung học
 phổ thông, năm học 2018-2019</t>
  </si>
  <si>
    <t>Đến 8 (1%)
Đi 34 (4.4%)</t>
  </si>
  <si>
    <t>Đến 4 (1.6%)
Đi 5 (2.1%)</t>
  </si>
  <si>
    <t>Đến 1 (0.4%)
Đi 12 (5.3%)</t>
  </si>
  <si>
    <t>Đến 2 (1.3%)
Đi 13 (8.7%)</t>
  </si>
  <si>
    <t>Đến 1 (0.7%)
Đi 4 (2.7%)</t>
  </si>
  <si>
    <t>6 (0.8%)</t>
  </si>
  <si>
    <t>4 (2.7%)</t>
  </si>
  <si>
    <t>2 (1.4%)</t>
  </si>
  <si>
    <t>THÔNG BÁO
 Cam kết chất lượng giáo dục của trường trung học cơ sở và trường trung học phổ thông, năm học 2018-2019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</si>
</sst>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0.000%"/>
    <numFmt numFmtId="177" formatCode="0.0%"/>
    <numFmt numFmtId="178" formatCode="0;\-0;;@"/>
    <numFmt numFmtId="179" formatCode="[$-409]dddd\,\ mmmm\ dd\,\ yyyy"/>
  </numFmts>
  <fonts count="60">
    <font>
      <sz val="10"/>
      <name val="Arial"/>
      <family val="0"/>
    </font>
    <font>
      <sz val="9"/>
      <color indexed="8"/>
      <name val="Arial"/>
      <family val="2"/>
    </font>
    <font>
      <b/>
      <sz val="9"/>
      <color indexed="8"/>
      <name val="Arial"/>
      <family val="2"/>
    </font>
    <font>
      <b/>
      <sz val="14"/>
      <color indexed="8"/>
      <name val="Times New Roman"/>
      <family val="1"/>
    </font>
    <font>
      <sz val="9"/>
      <color indexed="8"/>
      <name val="Times New Roman"/>
      <family val="1"/>
    </font>
    <font>
      <sz val="10"/>
      <name val="Times New Roman"/>
      <family val="1"/>
    </font>
    <font>
      <b/>
      <sz val="9"/>
      <color indexed="8"/>
      <name val="Times New Roman"/>
      <family val="1"/>
    </font>
    <font>
      <sz val="14"/>
      <name val="Times New Roman"/>
      <family val="1"/>
    </font>
    <font>
      <sz val="12"/>
      <color indexed="8"/>
      <name val="Times New Roman"/>
      <family val="1"/>
    </font>
    <font>
      <b/>
      <sz val="12"/>
      <color indexed="8"/>
      <name val="Times New Roman"/>
      <family val="1"/>
    </font>
    <font>
      <sz val="11"/>
      <color indexed="8"/>
      <name val="Times New Roman"/>
      <family val="1"/>
    </font>
    <font>
      <sz val="8"/>
      <name val="Arial"/>
      <family val="0"/>
    </font>
    <font>
      <sz val="12"/>
      <name val="Times New Roman"/>
      <family val="1"/>
    </font>
    <font>
      <vertAlign val="superscript"/>
      <sz val="12"/>
      <color indexed="8"/>
      <name val="Times New Roman"/>
      <family val="1"/>
    </font>
    <font>
      <b/>
      <vertAlign val="superscript"/>
      <sz val="12"/>
      <color indexed="8"/>
      <name val="Times New Roman"/>
      <family val="1"/>
    </font>
    <font>
      <i/>
      <sz val="12"/>
      <color indexed="8"/>
      <name val="Times New Roman"/>
      <family val="1"/>
    </font>
    <font>
      <sz val="12"/>
      <color indexed="8"/>
      <name val="Arial"/>
      <family val="2"/>
    </font>
    <font>
      <sz val="12"/>
      <name val="Arial"/>
      <family val="0"/>
    </font>
    <font>
      <i/>
      <sz val="12"/>
      <color indexed="30"/>
      <name val="Times New Roman"/>
      <family val="1"/>
    </font>
    <font>
      <b/>
      <sz val="10"/>
      <name val="Arial"/>
      <family val="2"/>
    </font>
    <font>
      <i/>
      <sz val="10"/>
      <color indexed="8"/>
      <name val="Times New Roman"/>
      <family val="1"/>
    </font>
    <font>
      <i/>
      <vertAlign val="superscript"/>
      <sz val="10"/>
      <color indexed="8"/>
      <name val="Times New Roman"/>
      <family val="1"/>
    </font>
    <font>
      <sz val="9"/>
      <name val="Times New Roman"/>
      <family val="1"/>
    </font>
    <font>
      <i/>
      <sz val="12"/>
      <name val="Times New Roman"/>
      <family val="1"/>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style="medium"/>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horizontal="center" wrapText="1"/>
    </xf>
    <xf numFmtId="0" fontId="1" fillId="0" borderId="0" xfId="0" applyFont="1" applyAlignment="1">
      <alignment horizontal="left" wrapText="1"/>
    </xf>
    <xf numFmtId="0" fontId="5" fillId="0" borderId="0" xfId="0" applyFont="1" applyAlignment="1">
      <alignment/>
    </xf>
    <xf numFmtId="0" fontId="4" fillId="32" borderId="10" xfId="0" applyFont="1" applyFill="1" applyBorder="1" applyAlignment="1">
      <alignment horizontal="center" wrapText="1"/>
    </xf>
    <xf numFmtId="0" fontId="4" fillId="32" borderId="11" xfId="0" applyFont="1" applyFill="1" applyBorder="1" applyAlignment="1">
      <alignment horizontal="center" wrapText="1"/>
    </xf>
    <xf numFmtId="0" fontId="4" fillId="32" borderId="12" xfId="0" applyFont="1" applyFill="1" applyBorder="1" applyAlignment="1">
      <alignment horizontal="center" wrapText="1"/>
    </xf>
    <xf numFmtId="0" fontId="4" fillId="32" borderId="13" xfId="0" applyFont="1" applyFill="1" applyBorder="1" applyAlignment="1">
      <alignment horizontal="center" wrapText="1"/>
    </xf>
    <xf numFmtId="0" fontId="4" fillId="32" borderId="13" xfId="0" applyFont="1" applyFill="1" applyBorder="1" applyAlignment="1">
      <alignment wrapText="1"/>
    </xf>
    <xf numFmtId="0" fontId="4" fillId="32" borderId="11" xfId="0" applyFont="1" applyFill="1" applyBorder="1" applyAlignment="1">
      <alignment wrapText="1"/>
    </xf>
    <xf numFmtId="0" fontId="7" fillId="0" borderId="0" xfId="0" applyFont="1" applyAlignment="1">
      <alignment/>
    </xf>
    <xf numFmtId="0" fontId="8" fillId="32" borderId="10" xfId="0" applyFont="1" applyFill="1" applyBorder="1" applyAlignment="1">
      <alignment horizontal="center" wrapText="1"/>
    </xf>
    <xf numFmtId="0" fontId="8" fillId="32" borderId="11" xfId="0" applyFont="1" applyFill="1" applyBorder="1" applyAlignment="1">
      <alignment horizontal="center" wrapText="1"/>
    </xf>
    <xf numFmtId="0" fontId="8" fillId="32" borderId="12" xfId="0" applyFont="1" applyFill="1" applyBorder="1" applyAlignment="1">
      <alignment horizontal="center" wrapText="1"/>
    </xf>
    <xf numFmtId="0" fontId="8" fillId="32" borderId="13" xfId="0" applyFont="1" applyFill="1" applyBorder="1" applyAlignment="1">
      <alignment horizontal="center" wrapText="1"/>
    </xf>
    <xf numFmtId="0" fontId="8"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6" fillId="32" borderId="13" xfId="0" applyFont="1" applyFill="1" applyBorder="1" applyAlignment="1">
      <alignment horizontal="center" wrapText="1"/>
    </xf>
    <xf numFmtId="0" fontId="6" fillId="32" borderId="13" xfId="0" applyFont="1" applyFill="1" applyBorder="1" applyAlignment="1">
      <alignment wrapText="1"/>
    </xf>
    <xf numFmtId="0" fontId="4" fillId="32" borderId="16" xfId="0" applyFont="1" applyFill="1" applyBorder="1" applyAlignment="1">
      <alignment wrapText="1"/>
    </xf>
    <xf numFmtId="0" fontId="4" fillId="32" borderId="17" xfId="0" applyFont="1" applyFill="1" applyBorder="1" applyAlignment="1">
      <alignment horizontal="center" wrapText="1"/>
    </xf>
    <xf numFmtId="0" fontId="4" fillId="32" borderId="17" xfId="0" applyFont="1" applyFill="1" applyBorder="1" applyAlignment="1">
      <alignment wrapText="1"/>
    </xf>
    <xf numFmtId="0" fontId="6" fillId="32" borderId="17" xfId="0" applyFont="1" applyFill="1" applyBorder="1" applyAlignment="1">
      <alignment horizontal="center" wrapText="1"/>
    </xf>
    <xf numFmtId="0" fontId="6" fillId="32" borderId="17" xfId="0" applyFont="1" applyFill="1" applyBorder="1" applyAlignment="1">
      <alignment wrapText="1"/>
    </xf>
    <xf numFmtId="0" fontId="6" fillId="32" borderId="12" xfId="0" applyFont="1" applyFill="1" applyBorder="1" applyAlignment="1">
      <alignment horizontal="center" wrapText="1"/>
    </xf>
    <xf numFmtId="0" fontId="9" fillId="32" borderId="18" xfId="0" applyFont="1" applyFill="1" applyBorder="1" applyAlignment="1">
      <alignment horizontal="center" wrapText="1"/>
    </xf>
    <xf numFmtId="0" fontId="12" fillId="0" borderId="0" xfId="0" applyFont="1" applyAlignment="1">
      <alignment/>
    </xf>
    <xf numFmtId="0" fontId="8" fillId="32" borderId="18" xfId="0" applyFont="1" applyFill="1" applyBorder="1" applyAlignment="1">
      <alignment horizontal="center" wrapText="1"/>
    </xf>
    <xf numFmtId="0" fontId="9" fillId="32" borderId="13" xfId="0" applyFont="1" applyFill="1" applyBorder="1" applyAlignment="1">
      <alignment wrapText="1"/>
    </xf>
    <xf numFmtId="0" fontId="9" fillId="32" borderId="11" xfId="0" applyFont="1" applyFill="1" applyBorder="1" applyAlignment="1">
      <alignment wrapText="1"/>
    </xf>
    <xf numFmtId="0" fontId="9" fillId="32" borderId="17" xfId="0" applyFont="1" applyFill="1" applyBorder="1" applyAlignment="1">
      <alignment wrapText="1"/>
    </xf>
    <xf numFmtId="0" fontId="8" fillId="32" borderId="17" xfId="0" applyFont="1" applyFill="1" applyBorder="1" applyAlignment="1">
      <alignment horizontal="center" wrapText="1"/>
    </xf>
    <xf numFmtId="0" fontId="4" fillId="32" borderId="19" xfId="0" applyFont="1" applyFill="1" applyBorder="1" applyAlignment="1">
      <alignment horizontal="center" wrapText="1"/>
    </xf>
    <xf numFmtId="0" fontId="6" fillId="32" borderId="19" xfId="0" applyFont="1" applyFill="1" applyBorder="1" applyAlignment="1">
      <alignment wrapText="1"/>
    </xf>
    <xf numFmtId="0" fontId="6" fillId="32" borderId="20" xfId="0" applyFont="1" applyFill="1" applyBorder="1" applyAlignment="1">
      <alignment wrapText="1"/>
    </xf>
    <xf numFmtId="0" fontId="4" fillId="32" borderId="19" xfId="0" applyFont="1" applyFill="1" applyBorder="1" applyAlignment="1">
      <alignment wrapText="1"/>
    </xf>
    <xf numFmtId="0" fontId="8" fillId="32" borderId="21"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6" fillId="32" borderId="19" xfId="0" applyFont="1" applyFill="1" applyBorder="1" applyAlignment="1">
      <alignment horizontal="center" wrapText="1"/>
    </xf>
    <xf numFmtId="0" fontId="19" fillId="0" borderId="0" xfId="0" applyFont="1" applyAlignment="1">
      <alignment/>
    </xf>
    <xf numFmtId="0" fontId="6" fillId="32" borderId="10" xfId="0" applyFont="1" applyFill="1" applyBorder="1" applyAlignment="1">
      <alignment horizontal="center" wrapText="1"/>
    </xf>
    <xf numFmtId="0" fontId="8" fillId="0" borderId="0" xfId="0" applyFont="1" applyAlignment="1">
      <alignment wrapText="1"/>
    </xf>
    <xf numFmtId="0" fontId="9" fillId="0" borderId="0" xfId="0" applyFont="1" applyAlignment="1">
      <alignment wrapText="1"/>
    </xf>
    <xf numFmtId="0" fontId="6" fillId="32" borderId="11" xfId="0" applyFont="1" applyFill="1" applyBorder="1" applyAlignment="1">
      <alignment horizontal="center" wrapText="1"/>
    </xf>
    <xf numFmtId="0" fontId="6" fillId="32" borderId="18" xfId="0" applyFont="1" applyFill="1" applyBorder="1" applyAlignment="1">
      <alignment horizontal="center" wrapText="1"/>
    </xf>
    <xf numFmtId="0" fontId="4" fillId="32" borderId="18" xfId="0" applyFont="1" applyFill="1" applyBorder="1" applyAlignment="1">
      <alignment horizontal="center" wrapText="1"/>
    </xf>
    <xf numFmtId="0" fontId="12" fillId="0" borderId="0" xfId="0" applyFont="1" applyAlignment="1">
      <alignment horizontal="center"/>
    </xf>
    <xf numFmtId="0" fontId="0" fillId="0" borderId="0" xfId="0" applyBorder="1" applyAlignment="1">
      <alignment/>
    </xf>
    <xf numFmtId="0" fontId="6" fillId="32" borderId="18" xfId="0" applyFont="1" applyFill="1" applyBorder="1" applyAlignment="1">
      <alignment wrapText="1"/>
    </xf>
    <xf numFmtId="0" fontId="4" fillId="32" borderId="18" xfId="0" applyFont="1" applyFill="1" applyBorder="1" applyAlignment="1">
      <alignment wrapText="1"/>
    </xf>
    <xf numFmtId="0" fontId="6" fillId="32" borderId="0" xfId="0" applyFont="1" applyFill="1" applyBorder="1" applyAlignment="1">
      <alignment horizontal="center" wrapText="1"/>
    </xf>
    <xf numFmtId="0" fontId="6" fillId="32" borderId="0" xfId="0" applyFont="1" applyFill="1" applyBorder="1" applyAlignment="1">
      <alignment wrapText="1"/>
    </xf>
    <xf numFmtId="0" fontId="4" fillId="32" borderId="0" xfId="0" applyFont="1" applyFill="1" applyBorder="1" applyAlignment="1">
      <alignment horizontal="center" wrapText="1"/>
    </xf>
    <xf numFmtId="0" fontId="4" fillId="32" borderId="0" xfId="0" applyFont="1" applyFill="1" applyBorder="1" applyAlignment="1">
      <alignment wrapText="1"/>
    </xf>
    <xf numFmtId="0" fontId="23" fillId="0" borderId="0" xfId="0" applyFont="1" applyAlignment="1">
      <alignment/>
    </xf>
    <xf numFmtId="0" fontId="12" fillId="33" borderId="18" xfId="0" applyFont="1" applyFill="1" applyBorder="1" applyAlignment="1">
      <alignment horizontal="center" vertical="center"/>
    </xf>
    <xf numFmtId="0" fontId="12" fillId="0" borderId="18" xfId="0" applyFont="1" applyBorder="1" applyAlignment="1">
      <alignment horizontal="center" vertical="center"/>
    </xf>
    <xf numFmtId="49" fontId="8" fillId="32" borderId="18" xfId="0" applyNumberFormat="1" applyFont="1" applyFill="1" applyBorder="1" applyAlignment="1">
      <alignment horizontal="center" wrapText="1"/>
    </xf>
    <xf numFmtId="0" fontId="9" fillId="32" borderId="0" xfId="0" applyFont="1" applyFill="1" applyBorder="1" applyAlignment="1">
      <alignment wrapText="1"/>
    </xf>
    <xf numFmtId="0" fontId="8" fillId="32" borderId="0" xfId="0" applyFont="1" applyFill="1" applyBorder="1" applyAlignment="1">
      <alignment horizontal="center" wrapText="1"/>
    </xf>
    <xf numFmtId="0" fontId="22" fillId="32" borderId="10" xfId="0" applyFont="1" applyFill="1" applyBorder="1" applyAlignment="1">
      <alignment horizontal="center" wrapText="1"/>
    </xf>
    <xf numFmtId="0" fontId="22" fillId="32" borderId="13" xfId="0" applyFont="1" applyFill="1" applyBorder="1" applyAlignment="1">
      <alignment wrapText="1"/>
    </xf>
    <xf numFmtId="0" fontId="22" fillId="32" borderId="16" xfId="0" applyFont="1" applyFill="1" applyBorder="1" applyAlignment="1">
      <alignment wrapText="1"/>
    </xf>
    <xf numFmtId="177" fontId="22" fillId="32" borderId="12" xfId="0" applyNumberFormat="1" applyFont="1" applyFill="1" applyBorder="1" applyAlignment="1">
      <alignment horizontal="center" wrapText="1"/>
    </xf>
    <xf numFmtId="10" fontId="22" fillId="32" borderId="12" xfId="0" applyNumberFormat="1" applyFont="1" applyFill="1" applyBorder="1" applyAlignment="1">
      <alignment horizontal="center" wrapText="1"/>
    </xf>
    <xf numFmtId="9" fontId="22" fillId="32" borderId="12" xfId="0" applyNumberFormat="1" applyFont="1" applyFill="1" applyBorder="1" applyAlignment="1">
      <alignment horizontal="center" wrapText="1"/>
    </xf>
    <xf numFmtId="0" fontId="22" fillId="32" borderId="10" xfId="0" applyFont="1" applyFill="1" applyBorder="1" applyAlignment="1">
      <alignment wrapText="1"/>
    </xf>
    <xf numFmtId="0" fontId="22" fillId="32" borderId="12" xfId="0" applyFont="1" applyFill="1" applyBorder="1" applyAlignment="1">
      <alignment wrapText="1"/>
    </xf>
    <xf numFmtId="0" fontId="12" fillId="0" borderId="0" xfId="0" applyFont="1" applyAlignment="1">
      <alignment/>
    </xf>
    <xf numFmtId="0" fontId="24" fillId="0" borderId="0" xfId="0" applyFont="1" applyAlignment="1">
      <alignment/>
    </xf>
    <xf numFmtId="0" fontId="9" fillId="32" borderId="18" xfId="0" applyFont="1" applyFill="1" applyBorder="1" applyAlignment="1">
      <alignment wrapText="1"/>
    </xf>
    <xf numFmtId="0" fontId="8" fillId="32" borderId="18" xfId="0" applyFont="1" applyFill="1" applyBorder="1" applyAlignment="1">
      <alignment wrapText="1"/>
    </xf>
    <xf numFmtId="16" fontId="8" fillId="32" borderId="18" xfId="0" applyNumberFormat="1" applyFont="1" applyFill="1" applyBorder="1" applyAlignment="1">
      <alignment horizontal="center" wrapText="1"/>
    </xf>
    <xf numFmtId="175" fontId="8" fillId="32" borderId="18" xfId="0" applyNumberFormat="1" applyFont="1" applyFill="1" applyBorder="1" applyAlignment="1">
      <alignment horizontal="center" wrapText="1"/>
    </xf>
    <xf numFmtId="0" fontId="20" fillId="32" borderId="18" xfId="0" applyFont="1" applyFill="1" applyBorder="1" applyAlignment="1">
      <alignment wrapText="1"/>
    </xf>
    <xf numFmtId="0" fontId="12" fillId="33" borderId="18" xfId="0" applyFont="1" applyFill="1" applyBorder="1" applyAlignment="1">
      <alignment horizontal="center" vertical="center" wrapText="1"/>
    </xf>
    <xf numFmtId="0" fontId="8" fillId="32" borderId="18" xfId="0" applyFont="1" applyFill="1" applyBorder="1" applyAlignment="1">
      <alignment horizontal="left" wrapText="1" indent="2"/>
    </xf>
    <xf numFmtId="0" fontId="16" fillId="0" borderId="18" xfId="0" applyFont="1" applyBorder="1" applyAlignment="1">
      <alignment horizontal="left" wrapText="1"/>
    </xf>
    <xf numFmtId="0" fontId="17" fillId="0" borderId="18" xfId="0" applyFont="1" applyBorder="1" applyAlignment="1">
      <alignment/>
    </xf>
    <xf numFmtId="0" fontId="12" fillId="0" borderId="18" xfId="0" applyFont="1" applyBorder="1" applyAlignment="1">
      <alignment/>
    </xf>
    <xf numFmtId="0" fontId="8" fillId="0" borderId="18" xfId="0" applyFont="1" applyBorder="1" applyAlignment="1">
      <alignment horizontal="left" wrapText="1"/>
    </xf>
    <xf numFmtId="0" fontId="0" fillId="0" borderId="18" xfId="0" applyBorder="1" applyAlignment="1">
      <alignment/>
    </xf>
    <xf numFmtId="0" fontId="12" fillId="0" borderId="0" xfId="0" applyFont="1" applyAlignment="1">
      <alignment horizontal="center"/>
    </xf>
    <xf numFmtId="0" fontId="24" fillId="0" borderId="0" xfId="0" applyFont="1" applyAlignment="1">
      <alignment horizontal="center"/>
    </xf>
    <xf numFmtId="0" fontId="23" fillId="0" borderId="0" xfId="0" applyFont="1" applyAlignment="1">
      <alignment horizontal="left"/>
    </xf>
    <xf numFmtId="0" fontId="3" fillId="0" borderId="23" xfId="0" applyFont="1" applyBorder="1" applyAlignment="1">
      <alignment horizontal="center" wrapText="1"/>
    </xf>
    <xf numFmtId="0" fontId="8" fillId="32" borderId="10" xfId="0" applyFont="1" applyFill="1" applyBorder="1" applyAlignment="1">
      <alignment horizontal="center" wrapText="1"/>
    </xf>
    <xf numFmtId="0" fontId="8" fillId="32" borderId="12" xfId="0" applyFont="1" applyFill="1" applyBorder="1" applyAlignment="1">
      <alignment horizontal="center" wrapText="1"/>
    </xf>
    <xf numFmtId="0" fontId="8" fillId="32" borderId="11" xfId="0" applyFont="1" applyFill="1" applyBorder="1" applyAlignment="1">
      <alignment horizontal="center" wrapText="1"/>
    </xf>
    <xf numFmtId="0" fontId="8" fillId="32" borderId="24" xfId="0" applyFont="1" applyFill="1" applyBorder="1" applyAlignment="1">
      <alignment horizontal="center" wrapText="1"/>
    </xf>
    <xf numFmtId="0" fontId="8" fillId="32" borderId="25" xfId="0" applyFont="1" applyFill="1" applyBorder="1" applyAlignment="1">
      <alignment horizontal="center" wrapText="1"/>
    </xf>
    <xf numFmtId="0" fontId="8" fillId="0" borderId="0" xfId="0" applyFont="1" applyAlignment="1">
      <alignment horizontal="left" wrapText="1"/>
    </xf>
    <xf numFmtId="0" fontId="9" fillId="0" borderId="0" xfId="0" applyFont="1" applyAlignment="1">
      <alignment horizontal="left" wrapText="1"/>
    </xf>
    <xf numFmtId="0" fontId="4" fillId="32" borderId="18" xfId="0" applyFont="1" applyFill="1" applyBorder="1" applyAlignment="1">
      <alignment horizontal="center" wrapText="1"/>
    </xf>
    <xf numFmtId="0" fontId="6" fillId="32" borderId="18" xfId="0" applyFont="1" applyFill="1" applyBorder="1" applyAlignment="1">
      <alignment horizontal="center" wrapText="1"/>
    </xf>
    <xf numFmtId="0" fontId="4" fillId="32" borderId="10" xfId="0" applyFont="1" applyFill="1" applyBorder="1" applyAlignment="1">
      <alignment horizontal="center" wrapText="1"/>
    </xf>
    <xf numFmtId="0" fontId="4" fillId="32" borderId="26" xfId="0" applyFont="1" applyFill="1" applyBorder="1" applyAlignment="1">
      <alignment horizontal="center" wrapText="1"/>
    </xf>
    <xf numFmtId="0" fontId="4" fillId="32" borderId="12" xfId="0" applyFont="1" applyFill="1" applyBorder="1" applyAlignment="1">
      <alignment horizontal="center" wrapText="1"/>
    </xf>
    <xf numFmtId="0" fontId="22" fillId="32" borderId="10" xfId="0" applyFont="1" applyFill="1" applyBorder="1" applyAlignment="1">
      <alignment horizontal="center" wrapText="1"/>
    </xf>
    <xf numFmtId="0" fontId="22" fillId="32" borderId="12" xfId="0" applyFont="1" applyFill="1" applyBorder="1" applyAlignment="1">
      <alignment horizontal="center" wrapText="1"/>
    </xf>
    <xf numFmtId="16" fontId="4" fillId="32" borderId="10" xfId="0" applyNumberFormat="1" applyFont="1" applyFill="1" applyBorder="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23" fillId="0" borderId="0" xfId="0" applyFont="1" applyAlignment="1">
      <alignment horizontal="center"/>
    </xf>
    <xf numFmtId="0" fontId="9" fillId="0" borderId="23" xfId="0" applyFont="1" applyBorder="1" applyAlignment="1">
      <alignment horizontal="center" wrapText="1"/>
    </xf>
    <xf numFmtId="0" fontId="4" fillId="32" borderId="11" xfId="0" applyFont="1" applyFill="1" applyBorder="1" applyAlignment="1">
      <alignment horizontal="center" wrapText="1"/>
    </xf>
    <xf numFmtId="0" fontId="4" fillId="32" borderId="24" xfId="0" applyFont="1" applyFill="1" applyBorder="1" applyAlignment="1">
      <alignment horizontal="center" wrapText="1"/>
    </xf>
    <xf numFmtId="0" fontId="4" fillId="32" borderId="25" xfId="0" applyFont="1" applyFill="1" applyBorder="1" applyAlignment="1">
      <alignment horizontal="center" wrapText="1"/>
    </xf>
    <xf numFmtId="0" fontId="9" fillId="32" borderId="18" xfId="0" applyFont="1" applyFill="1" applyBorder="1" applyAlignment="1">
      <alignment horizontal="center" wrapText="1"/>
    </xf>
    <xf numFmtId="0" fontId="8" fillId="32" borderId="18" xfId="0" applyFont="1" applyFill="1" applyBorder="1" applyAlignment="1">
      <alignment horizontal="center" wrapText="1"/>
    </xf>
    <xf numFmtId="0" fontId="12" fillId="0" borderId="18" xfId="0" applyFont="1" applyBorder="1" applyAlignment="1">
      <alignment horizontal="center"/>
    </xf>
    <xf numFmtId="0" fontId="59" fillId="0" borderId="0" xfId="0" applyFont="1" applyAlignment="1">
      <alignment horizontal="center" wrapText="1"/>
    </xf>
    <xf numFmtId="0" fontId="15" fillId="0" borderId="27" xfId="0" applyFont="1" applyBorder="1" applyAlignment="1">
      <alignment horizontal="center" wrapText="1"/>
    </xf>
    <xf numFmtId="0" fontId="17" fillId="0" borderId="18" xfId="0" applyFont="1" applyBorder="1" applyAlignment="1">
      <alignment horizontal="center"/>
    </xf>
    <xf numFmtId="0" fontId="3" fillId="0" borderId="0" xfId="0" applyFont="1" applyAlignment="1">
      <alignment horizontal="center" wrapText="1"/>
    </xf>
    <xf numFmtId="0" fontId="6" fillId="32" borderId="10" xfId="0" applyFont="1" applyFill="1" applyBorder="1" applyAlignment="1">
      <alignment horizontal="center" wrapText="1"/>
    </xf>
    <xf numFmtId="0" fontId="6" fillId="32" borderId="12" xfId="0" applyFont="1" applyFill="1" applyBorder="1" applyAlignment="1">
      <alignment horizontal="center" wrapText="1"/>
    </xf>
    <xf numFmtId="0" fontId="12" fillId="0" borderId="11"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9525</xdr:rowOff>
    </xdr:from>
    <xdr:to>
      <xdr:col>1</xdr:col>
      <xdr:colOff>1057275</xdr:colOff>
      <xdr:row>2</xdr:row>
      <xdr:rowOff>9525</xdr:rowOff>
    </xdr:to>
    <xdr:sp>
      <xdr:nvSpPr>
        <xdr:cNvPr id="1" name="Straight Connector 2"/>
        <xdr:cNvSpPr>
          <a:spLocks/>
        </xdr:cNvSpPr>
      </xdr:nvSpPr>
      <xdr:spPr>
        <a:xfrm>
          <a:off x="276225" y="466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190500</xdr:rowOff>
    </xdr:from>
    <xdr:to>
      <xdr:col>1</xdr:col>
      <xdr:colOff>1009650</xdr:colOff>
      <xdr:row>1</xdr:row>
      <xdr:rowOff>190500</xdr:rowOff>
    </xdr:to>
    <xdr:sp>
      <xdr:nvSpPr>
        <xdr:cNvPr id="1" name="Straight Connector 1"/>
        <xdr:cNvSpPr>
          <a:spLocks/>
        </xdr:cNvSpPr>
      </xdr:nvSpPr>
      <xdr:spPr>
        <a:xfrm>
          <a:off x="266700" y="3524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600075</xdr:colOff>
      <xdr:row>0</xdr:row>
      <xdr:rowOff>0</xdr:rowOff>
    </xdr:to>
    <xdr:sp>
      <xdr:nvSpPr>
        <xdr:cNvPr id="1" name="Straight Connector 1"/>
        <xdr:cNvSpPr>
          <a:spLocks/>
        </xdr:cNvSpPr>
      </xdr:nvSpPr>
      <xdr:spPr>
        <a:xfrm>
          <a:off x="0" y="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2</xdr:row>
      <xdr:rowOff>9525</xdr:rowOff>
    </xdr:from>
    <xdr:to>
      <xdr:col>1</xdr:col>
      <xdr:colOff>857250</xdr:colOff>
      <xdr:row>2</xdr:row>
      <xdr:rowOff>9525</xdr:rowOff>
    </xdr:to>
    <xdr:sp>
      <xdr:nvSpPr>
        <xdr:cNvPr id="2" name="Straight Connector 2"/>
        <xdr:cNvSpPr>
          <a:spLocks/>
        </xdr:cNvSpPr>
      </xdr:nvSpPr>
      <xdr:spPr>
        <a:xfrm>
          <a:off x="257175" y="466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xdr:rowOff>
    </xdr:from>
    <xdr:to>
      <xdr:col>1</xdr:col>
      <xdr:colOff>971550</xdr:colOff>
      <xdr:row>2</xdr:row>
      <xdr:rowOff>9525</xdr:rowOff>
    </xdr:to>
    <xdr:sp>
      <xdr:nvSpPr>
        <xdr:cNvPr id="1" name="Straight Connector 1"/>
        <xdr:cNvSpPr>
          <a:spLocks/>
        </xdr:cNvSpPr>
      </xdr:nvSpPr>
      <xdr:spPr>
        <a:xfrm>
          <a:off x="190500" y="466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7"/>
  <sheetViews>
    <sheetView zoomScalePageLayoutView="0" workbookViewId="0" topLeftCell="A4">
      <selection activeCell="B10" sqref="B10"/>
    </sheetView>
  </sheetViews>
  <sheetFormatPr defaultColWidth="9.140625" defaultRowHeight="12.75"/>
  <cols>
    <col min="1" max="1" width="6.421875" style="0" customWidth="1"/>
    <col min="2" max="2" width="47.00390625" style="0" customWidth="1"/>
    <col min="3" max="4" width="9.8515625" style="0" customWidth="1"/>
    <col min="5" max="5" width="10.00390625" style="0" customWidth="1"/>
    <col min="6" max="6" width="10.28125" style="0" customWidth="1"/>
  </cols>
  <sheetData>
    <row r="1" spans="1:6" ht="18" customHeight="1">
      <c r="A1" s="94" t="s">
        <v>186</v>
      </c>
      <c r="B1" s="94"/>
      <c r="C1" s="44"/>
      <c r="D1" s="44"/>
      <c r="E1" s="3"/>
      <c r="F1" s="3"/>
    </row>
    <row r="2" spans="1:6" ht="18" customHeight="1">
      <c r="A2" s="95" t="s">
        <v>187</v>
      </c>
      <c r="B2" s="95"/>
      <c r="C2" s="45"/>
      <c r="D2" s="45"/>
      <c r="E2" s="3"/>
      <c r="F2" s="3"/>
    </row>
    <row r="3" spans="1:6" ht="70.5" customHeight="1" thickBot="1">
      <c r="A3" s="88" t="s">
        <v>250</v>
      </c>
      <c r="B3" s="88"/>
      <c r="C3" s="88"/>
      <c r="D3" s="88"/>
      <c r="E3" s="88"/>
      <c r="F3" s="88"/>
    </row>
    <row r="4" spans="1:6" ht="16.5" thickBot="1">
      <c r="A4" s="89" t="s">
        <v>0</v>
      </c>
      <c r="B4" s="89" t="s">
        <v>1</v>
      </c>
      <c r="C4" s="91" t="s">
        <v>2</v>
      </c>
      <c r="D4" s="92"/>
      <c r="E4" s="92"/>
      <c r="F4" s="93"/>
    </row>
    <row r="5" spans="1:6" ht="16.5" thickBot="1">
      <c r="A5" s="90"/>
      <c r="B5" s="90"/>
      <c r="C5" s="14" t="s">
        <v>136</v>
      </c>
      <c r="D5" s="14" t="s">
        <v>137</v>
      </c>
      <c r="E5" s="14" t="s">
        <v>138</v>
      </c>
      <c r="F5" s="11" t="s">
        <v>139</v>
      </c>
    </row>
    <row r="6" spans="1:6" ht="21.75" customHeight="1" thickBot="1">
      <c r="A6" s="15" t="s">
        <v>3</v>
      </c>
      <c r="B6" s="15" t="s">
        <v>4</v>
      </c>
      <c r="C6" s="15" t="s">
        <v>140</v>
      </c>
      <c r="D6" s="15" t="s">
        <v>140</v>
      </c>
      <c r="E6" s="15" t="s">
        <v>140</v>
      </c>
      <c r="F6" s="17" t="s">
        <v>140</v>
      </c>
    </row>
    <row r="7" spans="1:6" ht="51" customHeight="1" thickBot="1">
      <c r="A7" s="15" t="s">
        <v>5</v>
      </c>
      <c r="B7" s="15" t="s">
        <v>6</v>
      </c>
      <c r="C7" s="18" t="s">
        <v>141</v>
      </c>
      <c r="D7" s="18" t="s">
        <v>141</v>
      </c>
      <c r="E7" s="18" t="s">
        <v>141</v>
      </c>
      <c r="F7" s="19" t="s">
        <v>141</v>
      </c>
    </row>
    <row r="8" spans="1:6" ht="63" customHeight="1" thickBot="1">
      <c r="A8" s="15" t="s">
        <v>7</v>
      </c>
      <c r="B8" s="15" t="s">
        <v>8</v>
      </c>
      <c r="C8" s="15" t="s">
        <v>142</v>
      </c>
      <c r="D8" s="15" t="s">
        <v>142</v>
      </c>
      <c r="E8" s="15" t="s">
        <v>142</v>
      </c>
      <c r="F8" s="39" t="s">
        <v>142</v>
      </c>
    </row>
    <row r="9" spans="1:6" ht="60" customHeight="1" thickBot="1">
      <c r="A9" s="15" t="s">
        <v>9</v>
      </c>
      <c r="B9" s="15" t="s">
        <v>10</v>
      </c>
      <c r="C9" s="15" t="s">
        <v>143</v>
      </c>
      <c r="D9" s="15" t="s">
        <v>143</v>
      </c>
      <c r="E9" s="15" t="s">
        <v>143</v>
      </c>
      <c r="F9" s="39" t="s">
        <v>143</v>
      </c>
    </row>
    <row r="10" spans="1:6" ht="60" customHeight="1" thickBot="1">
      <c r="A10" s="15" t="s">
        <v>11</v>
      </c>
      <c r="B10" s="15" t="s">
        <v>12</v>
      </c>
      <c r="C10" s="15" t="s">
        <v>239</v>
      </c>
      <c r="D10" s="15" t="s">
        <v>239</v>
      </c>
      <c r="E10" s="15" t="s">
        <v>239</v>
      </c>
      <c r="F10" s="39" t="s">
        <v>239</v>
      </c>
    </row>
    <row r="11" spans="1:6" ht="57" customHeight="1" thickBot="1">
      <c r="A11" s="16" t="s">
        <v>13</v>
      </c>
      <c r="B11" s="16" t="s">
        <v>14</v>
      </c>
      <c r="C11" s="16" t="s">
        <v>144</v>
      </c>
      <c r="D11" s="16" t="s">
        <v>144</v>
      </c>
      <c r="E11" s="16" t="s">
        <v>144</v>
      </c>
      <c r="F11" s="40" t="s">
        <v>144</v>
      </c>
    </row>
    <row r="12" ht="12.75">
      <c r="A12" s="2"/>
    </row>
    <row r="14" spans="3:6" ht="15.75">
      <c r="C14" s="87" t="s">
        <v>227</v>
      </c>
      <c r="D14" s="87"/>
      <c r="E14" s="87"/>
      <c r="F14" s="87"/>
    </row>
    <row r="15" spans="3:6" ht="15.75">
      <c r="C15" s="85" t="s">
        <v>145</v>
      </c>
      <c r="D15" s="85"/>
      <c r="E15" s="85"/>
      <c r="F15" s="71"/>
    </row>
    <row r="16" spans="3:6" ht="15.75">
      <c r="C16" s="49"/>
      <c r="D16" s="49"/>
      <c r="E16" s="49"/>
      <c r="F16" s="49"/>
    </row>
    <row r="17" spans="4:6" ht="18.75">
      <c r="D17" s="10"/>
      <c r="E17" s="10"/>
      <c r="F17" s="10"/>
    </row>
    <row r="18" spans="3:6" ht="16.5">
      <c r="C18" s="86" t="s">
        <v>218</v>
      </c>
      <c r="D18" s="86"/>
      <c r="E18" s="86"/>
      <c r="F18" s="72"/>
    </row>
    <row r="19" spans="3:6" ht="18.75">
      <c r="C19" s="10"/>
      <c r="D19" s="10"/>
      <c r="E19" s="10"/>
      <c r="F19" s="10"/>
    </row>
    <row r="76" ht="12.75">
      <c r="A76" s="2"/>
    </row>
    <row r="155" ht="12.75">
      <c r="A155" s="1"/>
    </row>
    <row r="187" ht="12.75">
      <c r="A187" s="1"/>
    </row>
  </sheetData>
  <sheetProtection/>
  <mergeCells count="9">
    <mergeCell ref="A1:B1"/>
    <mergeCell ref="A2:B2"/>
    <mergeCell ref="C15:E15"/>
    <mergeCell ref="C18:E18"/>
    <mergeCell ref="C14:F14"/>
    <mergeCell ref="A3:F3"/>
    <mergeCell ref="A4:A5"/>
    <mergeCell ref="B4:B5"/>
    <mergeCell ref="C4:F4"/>
  </mergeCells>
  <printOptions/>
  <pageMargins left="0.75" right="0.33" top="0.45" bottom="0.43" header="0.34" footer="0.2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61"/>
  <sheetViews>
    <sheetView tabSelected="1" zoomScalePageLayoutView="0" workbookViewId="0" topLeftCell="A13">
      <selection activeCell="C7" sqref="C7:C8"/>
    </sheetView>
  </sheetViews>
  <sheetFormatPr defaultColWidth="9.140625" defaultRowHeight="12.75"/>
  <cols>
    <col min="1" max="1" width="7.00390625" style="0" customWidth="1"/>
    <col min="2" max="2" width="38.28125" style="0" customWidth="1"/>
    <col min="3" max="3" width="11.140625" style="0" customWidth="1"/>
    <col min="4" max="4" width="10.8515625" style="0" customWidth="1"/>
    <col min="5" max="5" width="10.421875" style="0" customWidth="1"/>
    <col min="6" max="6" width="11.00390625" style="0" customWidth="1"/>
    <col min="7" max="7" width="10.00390625" style="0" bestFit="1" customWidth="1"/>
  </cols>
  <sheetData>
    <row r="1" spans="1:7" ht="12.75" customHeight="1">
      <c r="A1" s="94" t="s">
        <v>186</v>
      </c>
      <c r="B1" s="94"/>
      <c r="C1" s="44"/>
      <c r="D1" s="44"/>
      <c r="E1" s="3"/>
      <c r="F1" s="3"/>
      <c r="G1" s="3"/>
    </row>
    <row r="2" spans="1:7" ht="15.75" customHeight="1">
      <c r="A2" s="95" t="s">
        <v>187</v>
      </c>
      <c r="B2" s="95"/>
      <c r="C2" s="45"/>
      <c r="D2" s="45"/>
      <c r="E2" s="3"/>
      <c r="F2" s="3"/>
      <c r="G2" s="3"/>
    </row>
    <row r="3" spans="1:7" ht="46.5" customHeight="1" thickBot="1">
      <c r="A3" s="109" t="s">
        <v>175</v>
      </c>
      <c r="B3" s="109"/>
      <c r="C3" s="109"/>
      <c r="D3" s="109"/>
      <c r="E3" s="109"/>
      <c r="F3" s="109"/>
      <c r="G3" s="109"/>
    </row>
    <row r="4" spans="1:7" ht="13.5" thickBot="1">
      <c r="A4" s="98" t="s">
        <v>0</v>
      </c>
      <c r="B4" s="98" t="s">
        <v>1</v>
      </c>
      <c r="C4" s="98" t="s">
        <v>15</v>
      </c>
      <c r="D4" s="110" t="s">
        <v>16</v>
      </c>
      <c r="E4" s="111"/>
      <c r="F4" s="111"/>
      <c r="G4" s="112"/>
    </row>
    <row r="5" spans="1:7" ht="13.5" thickBot="1">
      <c r="A5" s="100"/>
      <c r="B5" s="100"/>
      <c r="C5" s="100"/>
      <c r="D5" s="7" t="s">
        <v>136</v>
      </c>
      <c r="E5" s="7" t="s">
        <v>146</v>
      </c>
      <c r="F5" s="7" t="s">
        <v>147</v>
      </c>
      <c r="G5" s="4" t="s">
        <v>148</v>
      </c>
    </row>
    <row r="6" spans="1:7" ht="15" customHeight="1" thickBot="1">
      <c r="A6" s="20" t="s">
        <v>3</v>
      </c>
      <c r="B6" s="21" t="s">
        <v>17</v>
      </c>
      <c r="C6" s="20">
        <f>D6+E6+F6+G6</f>
        <v>767</v>
      </c>
      <c r="D6" s="20">
        <v>243</v>
      </c>
      <c r="E6" s="20">
        <v>228</v>
      </c>
      <c r="F6" s="20">
        <v>150</v>
      </c>
      <c r="G6" s="43">
        <v>146</v>
      </c>
    </row>
    <row r="7" spans="1:7" ht="12.75">
      <c r="A7" s="98">
        <v>1</v>
      </c>
      <c r="B7" s="8" t="s">
        <v>18</v>
      </c>
      <c r="C7" s="98" t="s">
        <v>195</v>
      </c>
      <c r="D7" s="98" t="s">
        <v>188</v>
      </c>
      <c r="E7" s="98" t="s">
        <v>189</v>
      </c>
      <c r="F7" s="98" t="s">
        <v>190</v>
      </c>
      <c r="G7" s="98" t="s">
        <v>191</v>
      </c>
    </row>
    <row r="8" spans="1:7" ht="16.5" customHeight="1" thickBot="1">
      <c r="A8" s="100"/>
      <c r="B8" s="22" t="s">
        <v>19</v>
      </c>
      <c r="C8" s="100"/>
      <c r="D8" s="100"/>
      <c r="E8" s="100"/>
      <c r="F8" s="100"/>
      <c r="G8" s="100"/>
    </row>
    <row r="9" spans="1:7" ht="12.75">
      <c r="A9" s="98">
        <v>2</v>
      </c>
      <c r="B9" s="8" t="s">
        <v>20</v>
      </c>
      <c r="C9" s="98" t="s">
        <v>196</v>
      </c>
      <c r="D9" s="98" t="s">
        <v>192</v>
      </c>
      <c r="E9" s="98" t="s">
        <v>193</v>
      </c>
      <c r="F9" s="98" t="s">
        <v>194</v>
      </c>
      <c r="G9" s="98" t="s">
        <v>197</v>
      </c>
    </row>
    <row r="10" spans="1:7" ht="15" customHeight="1" thickBot="1">
      <c r="A10" s="100"/>
      <c r="B10" s="22" t="s">
        <v>19</v>
      </c>
      <c r="C10" s="100"/>
      <c r="D10" s="100"/>
      <c r="E10" s="100"/>
      <c r="F10" s="100"/>
      <c r="G10" s="100"/>
    </row>
    <row r="11" spans="1:7" ht="12.75">
      <c r="A11" s="98">
        <v>3</v>
      </c>
      <c r="B11" s="8" t="s">
        <v>21</v>
      </c>
      <c r="C11" s="98">
        <v>0</v>
      </c>
      <c r="D11" s="98">
        <v>0</v>
      </c>
      <c r="E11" s="98">
        <v>0</v>
      </c>
      <c r="F11" s="98">
        <v>0</v>
      </c>
      <c r="G11" s="98">
        <v>0</v>
      </c>
    </row>
    <row r="12" spans="1:7" ht="15.75" customHeight="1" thickBot="1">
      <c r="A12" s="100"/>
      <c r="B12" s="22" t="s">
        <v>19</v>
      </c>
      <c r="C12" s="100"/>
      <c r="D12" s="100"/>
      <c r="E12" s="100"/>
      <c r="F12" s="100"/>
      <c r="G12" s="100"/>
    </row>
    <row r="13" spans="1:7" ht="12.75">
      <c r="A13" s="98">
        <v>4</v>
      </c>
      <c r="B13" s="8" t="s">
        <v>22</v>
      </c>
      <c r="C13" s="98">
        <v>0</v>
      </c>
      <c r="D13" s="98">
        <v>0</v>
      </c>
      <c r="E13" s="98">
        <v>0</v>
      </c>
      <c r="F13" s="98">
        <v>0</v>
      </c>
      <c r="G13" s="98">
        <v>0</v>
      </c>
    </row>
    <row r="14" spans="1:7" ht="15.75" customHeight="1" thickBot="1">
      <c r="A14" s="100"/>
      <c r="B14" s="22" t="s">
        <v>19</v>
      </c>
      <c r="C14" s="100"/>
      <c r="D14" s="100"/>
      <c r="E14" s="100"/>
      <c r="F14" s="100"/>
      <c r="G14" s="100"/>
    </row>
    <row r="15" spans="1:7" ht="14.25" customHeight="1" thickBot="1">
      <c r="A15" s="20" t="s">
        <v>5</v>
      </c>
      <c r="B15" s="21" t="s">
        <v>23</v>
      </c>
      <c r="C15" s="20">
        <f>D15+E15+F15+G15</f>
        <v>767</v>
      </c>
      <c r="D15" s="20">
        <v>243</v>
      </c>
      <c r="E15" s="20">
        <v>228</v>
      </c>
      <c r="F15" s="20">
        <v>150</v>
      </c>
      <c r="G15" s="43">
        <v>146</v>
      </c>
    </row>
    <row r="16" spans="1:7" ht="12.75">
      <c r="A16" s="98">
        <v>1</v>
      </c>
      <c r="B16" s="8" t="s">
        <v>24</v>
      </c>
      <c r="C16" s="98" t="s">
        <v>198</v>
      </c>
      <c r="D16" s="98" t="s">
        <v>201</v>
      </c>
      <c r="E16" s="98" t="s">
        <v>202</v>
      </c>
      <c r="F16" s="98" t="s">
        <v>203</v>
      </c>
      <c r="G16" s="98" t="s">
        <v>204</v>
      </c>
    </row>
    <row r="17" spans="1:7" ht="12.75" customHeight="1" thickBot="1">
      <c r="A17" s="100"/>
      <c r="B17" s="22" t="s">
        <v>19</v>
      </c>
      <c r="C17" s="100"/>
      <c r="D17" s="100"/>
      <c r="E17" s="100"/>
      <c r="F17" s="100"/>
      <c r="G17" s="100"/>
    </row>
    <row r="18" spans="1:7" ht="12.75">
      <c r="A18" s="98">
        <v>2</v>
      </c>
      <c r="B18" s="8" t="s">
        <v>20</v>
      </c>
      <c r="C18" s="104" t="s">
        <v>199</v>
      </c>
      <c r="D18" s="98" t="s">
        <v>206</v>
      </c>
      <c r="E18" s="98" t="s">
        <v>207</v>
      </c>
      <c r="F18" s="98" t="s">
        <v>208</v>
      </c>
      <c r="G18" s="98" t="s">
        <v>205</v>
      </c>
    </row>
    <row r="19" spans="1:7" ht="11.25" customHeight="1" thickBot="1">
      <c r="A19" s="100"/>
      <c r="B19" s="22" t="s">
        <v>19</v>
      </c>
      <c r="C19" s="105"/>
      <c r="D19" s="100"/>
      <c r="E19" s="100"/>
      <c r="F19" s="100"/>
      <c r="G19" s="100"/>
    </row>
    <row r="20" spans="1:7" ht="12.75">
      <c r="A20" s="98">
        <v>3</v>
      </c>
      <c r="B20" s="8" t="s">
        <v>21</v>
      </c>
      <c r="C20" s="98" t="s">
        <v>224</v>
      </c>
      <c r="D20" s="106" t="s">
        <v>236</v>
      </c>
      <c r="E20" s="98" t="s">
        <v>237</v>
      </c>
      <c r="F20" s="98" t="s">
        <v>225</v>
      </c>
      <c r="G20" s="98" t="s">
        <v>209</v>
      </c>
    </row>
    <row r="21" spans="1:7" ht="14.25" customHeight="1" thickBot="1">
      <c r="A21" s="100"/>
      <c r="B21" s="22" t="s">
        <v>19</v>
      </c>
      <c r="C21" s="100"/>
      <c r="D21" s="107"/>
      <c r="E21" s="100"/>
      <c r="F21" s="100"/>
      <c r="G21" s="100"/>
    </row>
    <row r="22" spans="1:7" ht="12.75">
      <c r="A22" s="98">
        <v>4</v>
      </c>
      <c r="B22" s="8" t="s">
        <v>22</v>
      </c>
      <c r="C22" s="98" t="s">
        <v>217</v>
      </c>
      <c r="D22" s="98" t="s">
        <v>214</v>
      </c>
      <c r="E22" s="98" t="s">
        <v>215</v>
      </c>
      <c r="F22" s="98" t="s">
        <v>216</v>
      </c>
      <c r="G22" s="98">
        <v>0</v>
      </c>
    </row>
    <row r="23" spans="1:7" ht="10.5" customHeight="1" thickBot="1">
      <c r="A23" s="100"/>
      <c r="B23" s="22" t="s">
        <v>19</v>
      </c>
      <c r="C23" s="100"/>
      <c r="D23" s="100"/>
      <c r="E23" s="100"/>
      <c r="F23" s="100"/>
      <c r="G23" s="100"/>
    </row>
    <row r="24" spans="1:7" ht="24.75" thickBot="1">
      <c r="A24" s="4">
        <v>5</v>
      </c>
      <c r="B24" s="8" t="s">
        <v>25</v>
      </c>
      <c r="C24" s="4" t="s">
        <v>200</v>
      </c>
      <c r="D24" s="4">
        <v>0</v>
      </c>
      <c r="E24" s="4" t="s">
        <v>211</v>
      </c>
      <c r="F24" s="4">
        <v>0</v>
      </c>
      <c r="G24" s="4">
        <v>0</v>
      </c>
    </row>
    <row r="25" spans="1:7" ht="12.75" customHeight="1" thickBot="1">
      <c r="A25" s="20" t="s">
        <v>7</v>
      </c>
      <c r="B25" s="21" t="s">
        <v>26</v>
      </c>
      <c r="C25" s="20">
        <f>D25+E25+F25+G25</f>
        <v>767</v>
      </c>
      <c r="D25" s="20">
        <v>243</v>
      </c>
      <c r="E25" s="20">
        <v>228</v>
      </c>
      <c r="F25" s="20">
        <v>150</v>
      </c>
      <c r="G25" s="43">
        <v>146</v>
      </c>
    </row>
    <row r="26" spans="1:7" ht="12.75">
      <c r="A26" s="98">
        <v>1</v>
      </c>
      <c r="B26" s="64" t="s">
        <v>27</v>
      </c>
      <c r="C26" s="63">
        <v>742</v>
      </c>
      <c r="D26" s="63">
        <v>236</v>
      </c>
      <c r="E26" s="63">
        <v>213</v>
      </c>
      <c r="F26" s="63">
        <v>147</v>
      </c>
      <c r="G26" s="63">
        <v>167</v>
      </c>
    </row>
    <row r="27" spans="1:7" ht="15" customHeight="1" thickBot="1">
      <c r="A27" s="100"/>
      <c r="B27" s="65" t="s">
        <v>19</v>
      </c>
      <c r="C27" s="66">
        <v>0.967</v>
      </c>
      <c r="D27" s="67">
        <v>0.971</v>
      </c>
      <c r="E27" s="67">
        <v>0.934</v>
      </c>
      <c r="F27" s="68">
        <v>0.98</v>
      </c>
      <c r="G27" s="68">
        <v>1</v>
      </c>
    </row>
    <row r="28" spans="1:7" ht="18.75" customHeight="1">
      <c r="A28" s="98" t="s">
        <v>28</v>
      </c>
      <c r="B28" s="64" t="s">
        <v>29</v>
      </c>
      <c r="C28" s="101" t="s">
        <v>198</v>
      </c>
      <c r="D28" s="101" t="s">
        <v>201</v>
      </c>
      <c r="E28" s="101" t="s">
        <v>202</v>
      </c>
      <c r="F28" s="101" t="s">
        <v>203</v>
      </c>
      <c r="G28" s="101" t="s">
        <v>204</v>
      </c>
    </row>
    <row r="29" spans="1:7" ht="11.25" customHeight="1" thickBot="1">
      <c r="A29" s="100"/>
      <c r="B29" s="65" t="s">
        <v>19</v>
      </c>
      <c r="C29" s="102"/>
      <c r="D29" s="102"/>
      <c r="E29" s="102"/>
      <c r="F29" s="102"/>
      <c r="G29" s="102"/>
    </row>
    <row r="30" spans="1:7" ht="17.25" customHeight="1">
      <c r="A30" s="98" t="s">
        <v>30</v>
      </c>
      <c r="B30" s="64" t="s">
        <v>31</v>
      </c>
      <c r="C30" s="104" t="s">
        <v>199</v>
      </c>
      <c r="D30" s="101" t="s">
        <v>206</v>
      </c>
      <c r="E30" s="101" t="s">
        <v>207</v>
      </c>
      <c r="F30" s="101" t="s">
        <v>208</v>
      </c>
      <c r="G30" s="101" t="s">
        <v>205</v>
      </c>
    </row>
    <row r="31" spans="1:7" ht="12" customHeight="1" thickBot="1">
      <c r="A31" s="100"/>
      <c r="B31" s="65" t="s">
        <v>19</v>
      </c>
      <c r="C31" s="105"/>
      <c r="D31" s="102"/>
      <c r="E31" s="102"/>
      <c r="F31" s="102"/>
      <c r="G31" s="102"/>
    </row>
    <row r="32" spans="1:7" ht="12.75" customHeight="1">
      <c r="A32" s="98">
        <v>2</v>
      </c>
      <c r="B32" s="64" t="s">
        <v>32</v>
      </c>
      <c r="C32" s="101" t="s">
        <v>217</v>
      </c>
      <c r="D32" s="101" t="s">
        <v>214</v>
      </c>
      <c r="E32" s="101" t="s">
        <v>215</v>
      </c>
      <c r="F32" s="101" t="s">
        <v>216</v>
      </c>
      <c r="G32" s="101">
        <v>0</v>
      </c>
    </row>
    <row r="33" spans="1:7" ht="11.25" customHeight="1" thickBot="1">
      <c r="A33" s="100"/>
      <c r="B33" s="65" t="s">
        <v>19</v>
      </c>
      <c r="C33" s="102"/>
      <c r="D33" s="102"/>
      <c r="E33" s="102"/>
      <c r="F33" s="102"/>
      <c r="G33" s="102"/>
    </row>
    <row r="34" spans="1:7" ht="15" customHeight="1">
      <c r="A34" s="98">
        <v>3</v>
      </c>
      <c r="B34" s="64" t="s">
        <v>33</v>
      </c>
      <c r="C34" s="101" t="s">
        <v>213</v>
      </c>
      <c r="D34" s="101" t="s">
        <v>210</v>
      </c>
      <c r="E34" s="101" t="s">
        <v>212</v>
      </c>
      <c r="F34" s="101" t="s">
        <v>238</v>
      </c>
      <c r="G34" s="69"/>
    </row>
    <row r="35" spans="1:7" ht="18" customHeight="1" thickBot="1">
      <c r="A35" s="100"/>
      <c r="B35" s="65" t="s">
        <v>19</v>
      </c>
      <c r="C35" s="102"/>
      <c r="D35" s="102"/>
      <c r="E35" s="102"/>
      <c r="F35" s="102"/>
      <c r="G35" s="70"/>
    </row>
    <row r="36" spans="1:7" ht="18.75" customHeight="1">
      <c r="A36" s="98">
        <v>4</v>
      </c>
      <c r="B36" s="8" t="s">
        <v>34</v>
      </c>
      <c r="C36" s="103" t="s">
        <v>242</v>
      </c>
      <c r="D36" s="98" t="s">
        <v>243</v>
      </c>
      <c r="E36" s="98" t="s">
        <v>244</v>
      </c>
      <c r="F36" s="98" t="s">
        <v>245</v>
      </c>
      <c r="G36" s="98" t="s">
        <v>246</v>
      </c>
    </row>
    <row r="37" spans="1:7" ht="15" customHeight="1" thickBot="1">
      <c r="A37" s="100"/>
      <c r="B37" s="22" t="s">
        <v>19</v>
      </c>
      <c r="C37" s="100"/>
      <c r="D37" s="100"/>
      <c r="E37" s="100"/>
      <c r="F37" s="100"/>
      <c r="G37" s="100"/>
    </row>
    <row r="38" spans="1:7" ht="13.5" thickBot="1">
      <c r="A38" s="4">
        <v>5</v>
      </c>
      <c r="B38" s="8" t="s">
        <v>35</v>
      </c>
      <c r="C38" s="4">
        <v>0</v>
      </c>
      <c r="D38" s="4">
        <v>0</v>
      </c>
      <c r="E38" s="4">
        <v>0</v>
      </c>
      <c r="F38" s="4">
        <v>0</v>
      </c>
      <c r="G38" s="4">
        <v>0</v>
      </c>
    </row>
    <row r="39" spans="1:7" ht="14.25" customHeight="1" thickBot="1">
      <c r="A39" s="4">
        <v>6</v>
      </c>
      <c r="B39" s="8" t="s">
        <v>36</v>
      </c>
      <c r="C39" s="4" t="s">
        <v>247</v>
      </c>
      <c r="D39" s="4">
        <v>0</v>
      </c>
      <c r="E39" s="4">
        <v>0</v>
      </c>
      <c r="F39" s="4" t="s">
        <v>248</v>
      </c>
      <c r="G39" s="4" t="s">
        <v>249</v>
      </c>
    </row>
    <row r="40" spans="1:7" ht="12.75" customHeight="1" thickBot="1">
      <c r="A40" s="20" t="s">
        <v>9</v>
      </c>
      <c r="B40" s="21" t="s">
        <v>37</v>
      </c>
      <c r="C40" s="7"/>
      <c r="D40" s="7"/>
      <c r="E40" s="7"/>
      <c r="F40" s="7"/>
      <c r="G40" s="4"/>
    </row>
    <row r="41" spans="1:7" ht="13.5" thickBot="1">
      <c r="A41" s="5">
        <v>1</v>
      </c>
      <c r="B41" s="9" t="s">
        <v>38</v>
      </c>
      <c r="C41" s="46">
        <v>3</v>
      </c>
      <c r="D41" s="46"/>
      <c r="E41" s="46"/>
      <c r="F41" s="46">
        <v>2</v>
      </c>
      <c r="G41" s="47">
        <v>1</v>
      </c>
    </row>
    <row r="42" spans="1:7" ht="16.5" customHeight="1" thickBot="1">
      <c r="A42" s="23">
        <v>2</v>
      </c>
      <c r="B42" s="24" t="s">
        <v>39</v>
      </c>
      <c r="C42" s="25"/>
      <c r="D42" s="23"/>
      <c r="E42" s="23"/>
      <c r="F42" s="23"/>
      <c r="G42" s="27"/>
    </row>
    <row r="43" spans="1:7" ht="12.75" customHeight="1" thickBot="1">
      <c r="A43" s="23">
        <v>3</v>
      </c>
      <c r="B43" s="24" t="s">
        <v>40</v>
      </c>
      <c r="C43" s="23">
        <v>0</v>
      </c>
      <c r="D43" s="23">
        <v>0</v>
      </c>
      <c r="E43" s="23">
        <v>0</v>
      </c>
      <c r="F43" s="23">
        <v>0</v>
      </c>
      <c r="G43" s="6">
        <v>0</v>
      </c>
    </row>
    <row r="44" spans="1:7" ht="15.75" customHeight="1" thickBot="1">
      <c r="A44" s="25" t="s">
        <v>11</v>
      </c>
      <c r="B44" s="26" t="s">
        <v>41</v>
      </c>
      <c r="C44" s="6">
        <v>146</v>
      </c>
      <c r="D44" s="23">
        <v>0</v>
      </c>
      <c r="E44" s="23">
        <v>0</v>
      </c>
      <c r="F44" s="23">
        <v>0</v>
      </c>
      <c r="G44" s="6">
        <v>146</v>
      </c>
    </row>
    <row r="45" spans="1:7" ht="31.5" customHeight="1" thickBot="1">
      <c r="A45" s="25" t="s">
        <v>13</v>
      </c>
      <c r="B45" s="26" t="s">
        <v>176</v>
      </c>
      <c r="C45" s="6">
        <v>146</v>
      </c>
      <c r="D45" s="23"/>
      <c r="E45" s="23"/>
      <c r="F45" s="23"/>
      <c r="G45" s="6">
        <v>146</v>
      </c>
    </row>
    <row r="46" spans="1:7" ht="12.75" customHeight="1">
      <c r="A46" s="98">
        <v>1</v>
      </c>
      <c r="B46" s="22" t="s">
        <v>24</v>
      </c>
      <c r="C46" s="98"/>
      <c r="D46" s="98"/>
      <c r="E46" s="98"/>
      <c r="F46" s="98"/>
      <c r="G46" s="98" t="s">
        <v>204</v>
      </c>
    </row>
    <row r="47" spans="1:7" ht="11.25" customHeight="1" thickBot="1">
      <c r="A47" s="100"/>
      <c r="B47" s="24" t="s">
        <v>19</v>
      </c>
      <c r="C47" s="100"/>
      <c r="D47" s="100"/>
      <c r="E47" s="100"/>
      <c r="F47" s="100"/>
      <c r="G47" s="100"/>
    </row>
    <row r="48" spans="1:7" ht="12.75" customHeight="1">
      <c r="A48" s="98">
        <v>2</v>
      </c>
      <c r="B48" s="22" t="s">
        <v>20</v>
      </c>
      <c r="C48" s="98"/>
      <c r="D48" s="98"/>
      <c r="E48" s="98"/>
      <c r="F48" s="98"/>
      <c r="G48" s="98" t="s">
        <v>205</v>
      </c>
    </row>
    <row r="49" spans="1:7" ht="10.5" customHeight="1" thickBot="1">
      <c r="A49" s="100"/>
      <c r="B49" s="24" t="s">
        <v>19</v>
      </c>
      <c r="C49" s="100"/>
      <c r="D49" s="100"/>
      <c r="E49" s="100"/>
      <c r="F49" s="100"/>
      <c r="G49" s="100"/>
    </row>
    <row r="50" spans="1:7" ht="12.75" customHeight="1">
      <c r="A50" s="98">
        <v>3</v>
      </c>
      <c r="B50" s="22" t="s">
        <v>21</v>
      </c>
      <c r="C50" s="98"/>
      <c r="D50" s="98"/>
      <c r="E50" s="98"/>
      <c r="F50" s="98"/>
      <c r="G50" s="98" t="s">
        <v>209</v>
      </c>
    </row>
    <row r="51" spans="1:7" ht="12.75" customHeight="1" thickBot="1">
      <c r="A51" s="99"/>
      <c r="B51" s="22" t="s">
        <v>42</v>
      </c>
      <c r="C51" s="99"/>
      <c r="D51" s="99"/>
      <c r="E51" s="99"/>
      <c r="F51" s="99"/>
      <c r="G51" s="100"/>
    </row>
    <row r="52" spans="1:7" s="50" customFormat="1" ht="19.5" customHeight="1" thickBot="1">
      <c r="A52" s="97" t="s">
        <v>43</v>
      </c>
      <c r="B52" s="51" t="s">
        <v>44</v>
      </c>
      <c r="C52" s="96">
        <v>0</v>
      </c>
      <c r="D52" s="96">
        <v>0</v>
      </c>
      <c r="E52" s="96">
        <v>0</v>
      </c>
      <c r="F52" s="96">
        <v>0</v>
      </c>
      <c r="G52" s="96">
        <v>0</v>
      </c>
    </row>
    <row r="53" spans="1:7" ht="1.5" customHeight="1" hidden="1" thickBot="1">
      <c r="A53" s="97"/>
      <c r="B53" s="52"/>
      <c r="C53" s="96"/>
      <c r="D53" s="96"/>
      <c r="E53" s="96"/>
      <c r="F53" s="96"/>
      <c r="G53" s="96"/>
    </row>
    <row r="54" spans="1:7" ht="20.25" customHeight="1" thickBot="1">
      <c r="A54" s="47" t="s">
        <v>45</v>
      </c>
      <c r="B54" s="51" t="s">
        <v>46</v>
      </c>
      <c r="C54" s="48" t="s">
        <v>223</v>
      </c>
      <c r="D54" s="48" t="s">
        <v>219</v>
      </c>
      <c r="E54" s="48" t="s">
        <v>220</v>
      </c>
      <c r="F54" s="48" t="s">
        <v>221</v>
      </c>
      <c r="G54" s="48" t="s">
        <v>222</v>
      </c>
    </row>
    <row r="55" spans="1:7" ht="18.75" customHeight="1" thickBot="1">
      <c r="A55" s="25" t="s">
        <v>47</v>
      </c>
      <c r="B55" s="26" t="s">
        <v>48</v>
      </c>
      <c r="C55" s="23">
        <v>16</v>
      </c>
      <c r="D55" s="23">
        <v>6</v>
      </c>
      <c r="E55" s="23">
        <v>5</v>
      </c>
      <c r="F55" s="23">
        <v>3</v>
      </c>
      <c r="G55" s="6">
        <v>2</v>
      </c>
    </row>
    <row r="56" spans="1:7" ht="18.75" customHeight="1">
      <c r="A56" s="53"/>
      <c r="B56" s="54"/>
      <c r="C56" s="55"/>
      <c r="D56" s="55"/>
      <c r="E56" s="55"/>
      <c r="F56" s="55"/>
      <c r="G56" s="55"/>
    </row>
    <row r="57" spans="3:7" ht="15.75">
      <c r="C57" s="108" t="s">
        <v>227</v>
      </c>
      <c r="D57" s="108"/>
      <c r="E57" s="108"/>
      <c r="F57" s="108"/>
      <c r="G57" s="108"/>
    </row>
    <row r="58" spans="3:7" ht="15.75">
      <c r="C58" s="85" t="s">
        <v>145</v>
      </c>
      <c r="D58" s="85"/>
      <c r="E58" s="85"/>
      <c r="F58" s="85"/>
      <c r="G58" s="85"/>
    </row>
    <row r="59" spans="3:7" ht="15.75">
      <c r="C59" s="49"/>
      <c r="D59" s="49"/>
      <c r="E59" s="49"/>
      <c r="F59" s="49"/>
      <c r="G59" s="49"/>
    </row>
    <row r="60" spans="4:7" ht="18.75">
      <c r="D60" s="10"/>
      <c r="E60" s="10"/>
      <c r="F60" s="10"/>
      <c r="G60" s="10"/>
    </row>
    <row r="61" spans="3:7" ht="16.5">
      <c r="C61" s="86" t="s">
        <v>218</v>
      </c>
      <c r="D61" s="86"/>
      <c r="E61" s="86"/>
      <c r="F61" s="86"/>
      <c r="G61" s="86"/>
    </row>
  </sheetData>
  <sheetProtection/>
  <mergeCells count="112">
    <mergeCell ref="A3:G3"/>
    <mergeCell ref="A4:A5"/>
    <mergeCell ref="B4:B5"/>
    <mergeCell ref="C4:C5"/>
    <mergeCell ref="D4:G4"/>
    <mergeCell ref="E9:E10"/>
    <mergeCell ref="C57:G57"/>
    <mergeCell ref="F13:F14"/>
    <mergeCell ref="G13:G14"/>
    <mergeCell ref="C11:C12"/>
    <mergeCell ref="F16:F17"/>
    <mergeCell ref="G16:G17"/>
    <mergeCell ref="E30:E31"/>
    <mergeCell ref="C34:C35"/>
    <mergeCell ref="D34:D35"/>
    <mergeCell ref="C58:G58"/>
    <mergeCell ref="C61:G61"/>
    <mergeCell ref="C18:C19"/>
    <mergeCell ref="D20:D21"/>
    <mergeCell ref="E20:E21"/>
    <mergeCell ref="G18:G19"/>
    <mergeCell ref="C30:C31"/>
    <mergeCell ref="D30:D31"/>
    <mergeCell ref="E34:E35"/>
    <mergeCell ref="F34:F35"/>
    <mergeCell ref="A7:A8"/>
    <mergeCell ref="C7:C8"/>
    <mergeCell ref="D7:D8"/>
    <mergeCell ref="E7:E8"/>
    <mergeCell ref="F7:F8"/>
    <mergeCell ref="G7:G8"/>
    <mergeCell ref="A9:A10"/>
    <mergeCell ref="D11:D12"/>
    <mergeCell ref="E11:E12"/>
    <mergeCell ref="F11:F12"/>
    <mergeCell ref="G11:G12"/>
    <mergeCell ref="F9:F10"/>
    <mergeCell ref="G9:G10"/>
    <mergeCell ref="A11:A12"/>
    <mergeCell ref="C9:C10"/>
    <mergeCell ref="D9:D10"/>
    <mergeCell ref="A16:A17"/>
    <mergeCell ref="C16:C17"/>
    <mergeCell ref="D16:D17"/>
    <mergeCell ref="E16:E17"/>
    <mergeCell ref="A13:A14"/>
    <mergeCell ref="C13:C14"/>
    <mergeCell ref="D13:D14"/>
    <mergeCell ref="E13:E14"/>
    <mergeCell ref="A18:A19"/>
    <mergeCell ref="D18:D19"/>
    <mergeCell ref="E18:E19"/>
    <mergeCell ref="F18:F19"/>
    <mergeCell ref="A20:A21"/>
    <mergeCell ref="C20:C21"/>
    <mergeCell ref="F22:F23"/>
    <mergeCell ref="G22:G23"/>
    <mergeCell ref="F20:F21"/>
    <mergeCell ref="G20:G21"/>
    <mergeCell ref="A22:A23"/>
    <mergeCell ref="C22:C23"/>
    <mergeCell ref="D22:D23"/>
    <mergeCell ref="E22:E23"/>
    <mergeCell ref="A26:A27"/>
    <mergeCell ref="F30:F31"/>
    <mergeCell ref="G30:G31"/>
    <mergeCell ref="D28:D29"/>
    <mergeCell ref="E28:E29"/>
    <mergeCell ref="F28:F29"/>
    <mergeCell ref="G28:G29"/>
    <mergeCell ref="A28:A29"/>
    <mergeCell ref="C28:C29"/>
    <mergeCell ref="A30:A31"/>
    <mergeCell ref="D32:D33"/>
    <mergeCell ref="E32:E33"/>
    <mergeCell ref="A34:A35"/>
    <mergeCell ref="D36:D37"/>
    <mergeCell ref="E36:E37"/>
    <mergeCell ref="A36:A37"/>
    <mergeCell ref="C36:C37"/>
    <mergeCell ref="F32:F33"/>
    <mergeCell ref="G32:G33"/>
    <mergeCell ref="F36:F37"/>
    <mergeCell ref="G36:G37"/>
    <mergeCell ref="A46:A47"/>
    <mergeCell ref="C46:C47"/>
    <mergeCell ref="D46:D47"/>
    <mergeCell ref="E46:E47"/>
    <mergeCell ref="A32:A33"/>
    <mergeCell ref="C32:C33"/>
    <mergeCell ref="D48:D49"/>
    <mergeCell ref="E48:E49"/>
    <mergeCell ref="F46:F47"/>
    <mergeCell ref="G46:G47"/>
    <mergeCell ref="F48:F49"/>
    <mergeCell ref="G48:G49"/>
    <mergeCell ref="F50:F51"/>
    <mergeCell ref="G50:G51"/>
    <mergeCell ref="A1:B1"/>
    <mergeCell ref="A2:B2"/>
    <mergeCell ref="A48:A49"/>
    <mergeCell ref="C48:C49"/>
    <mergeCell ref="A50:A51"/>
    <mergeCell ref="C50:C51"/>
    <mergeCell ref="D50:D51"/>
    <mergeCell ref="E50:E51"/>
    <mergeCell ref="F52:F53"/>
    <mergeCell ref="G52:G53"/>
    <mergeCell ref="A52:A53"/>
    <mergeCell ref="C52:C53"/>
    <mergeCell ref="D52:D53"/>
    <mergeCell ref="E52:E53"/>
  </mergeCells>
  <printOptions/>
  <pageMargins left="0.5" right="0" top="0" bottom="0.25" header="0"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G81"/>
  <sheetViews>
    <sheetView zoomScalePageLayoutView="0" workbookViewId="0" topLeftCell="A32">
      <selection activeCell="E40" sqref="E40:G40"/>
    </sheetView>
  </sheetViews>
  <sheetFormatPr defaultColWidth="9.140625" defaultRowHeight="12.75"/>
  <cols>
    <col min="2" max="2" width="29.57421875" style="0" customWidth="1"/>
    <col min="3" max="3" width="7.00390625" style="0" customWidth="1"/>
    <col min="4" max="4" width="11.7109375" style="0" customWidth="1"/>
    <col min="5" max="5" width="11.57421875" style="0" customWidth="1"/>
    <col min="6" max="6" width="7.7109375" style="0" customWidth="1"/>
    <col min="7" max="7" width="12.421875" style="0" customWidth="1"/>
  </cols>
  <sheetData>
    <row r="1" spans="1:7" ht="18" customHeight="1">
      <c r="A1" s="94" t="s">
        <v>186</v>
      </c>
      <c r="B1" s="94"/>
      <c r="C1" s="44"/>
      <c r="D1" s="44"/>
      <c r="E1" s="3"/>
      <c r="F1" s="3"/>
      <c r="G1" s="3"/>
    </row>
    <row r="2" spans="1:7" ht="18" customHeight="1">
      <c r="A2" s="95" t="s">
        <v>187</v>
      </c>
      <c r="B2" s="95"/>
      <c r="C2" s="45"/>
      <c r="D2" s="45"/>
      <c r="E2" s="3"/>
      <c r="F2" s="3"/>
      <c r="G2" s="3"/>
    </row>
    <row r="3" spans="1:7" ht="18.75">
      <c r="A3" s="119" t="s">
        <v>157</v>
      </c>
      <c r="B3" s="119"/>
      <c r="C3" s="119"/>
      <c r="D3" s="119"/>
      <c r="E3" s="119"/>
      <c r="F3" s="119"/>
      <c r="G3" s="119"/>
    </row>
    <row r="4" spans="1:7" ht="29.25" customHeight="1" thickBot="1">
      <c r="A4" s="116" t="s">
        <v>241</v>
      </c>
      <c r="B4" s="116"/>
      <c r="C4" s="116"/>
      <c r="D4" s="116"/>
      <c r="E4" s="116"/>
      <c r="F4" s="116"/>
      <c r="G4" s="116"/>
    </row>
    <row r="5" spans="1:7" ht="23.25" customHeight="1" thickBot="1">
      <c r="A5" s="28" t="s">
        <v>0</v>
      </c>
      <c r="B5" s="28" t="s">
        <v>1</v>
      </c>
      <c r="C5" s="28" t="s">
        <v>185</v>
      </c>
      <c r="D5" s="28" t="s">
        <v>49</v>
      </c>
      <c r="E5" s="115" t="s">
        <v>177</v>
      </c>
      <c r="F5" s="115"/>
      <c r="G5" s="115"/>
    </row>
    <row r="6" spans="1:7" ht="37.5" customHeight="1" thickBot="1">
      <c r="A6" s="28" t="s">
        <v>3</v>
      </c>
      <c r="B6" s="73" t="s">
        <v>50</v>
      </c>
      <c r="C6" s="30">
        <v>22</v>
      </c>
      <c r="D6" s="30" t="s">
        <v>149</v>
      </c>
      <c r="E6" s="115"/>
      <c r="F6" s="115"/>
      <c r="G6" s="115"/>
    </row>
    <row r="7" spans="1:7" ht="21.75" customHeight="1" thickBot="1">
      <c r="A7" s="28" t="s">
        <v>5</v>
      </c>
      <c r="B7" s="73" t="s">
        <v>51</v>
      </c>
      <c r="C7" s="30"/>
      <c r="D7" s="30" t="s">
        <v>52</v>
      </c>
      <c r="E7" s="115"/>
      <c r="F7" s="115"/>
      <c r="G7" s="115"/>
    </row>
    <row r="8" spans="1:7" ht="21.75" customHeight="1" thickBot="1">
      <c r="A8" s="30">
        <v>1</v>
      </c>
      <c r="B8" s="74" t="s">
        <v>53</v>
      </c>
      <c r="C8" s="30">
        <v>22</v>
      </c>
      <c r="D8" s="30">
        <v>1.54</v>
      </c>
      <c r="E8" s="115" t="s">
        <v>178</v>
      </c>
      <c r="F8" s="115"/>
      <c r="G8" s="115"/>
    </row>
    <row r="9" spans="1:7" ht="21.75" customHeight="1" thickBot="1">
      <c r="A9" s="30">
        <v>2</v>
      </c>
      <c r="B9" s="74" t="s">
        <v>54</v>
      </c>
      <c r="C9" s="30">
        <v>0</v>
      </c>
      <c r="D9" s="30"/>
      <c r="E9" s="115" t="s">
        <v>179</v>
      </c>
      <c r="F9" s="115"/>
      <c r="G9" s="115"/>
    </row>
    <row r="10" spans="1:7" ht="21.75" customHeight="1" thickBot="1">
      <c r="A10" s="30">
        <v>3</v>
      </c>
      <c r="B10" s="74" t="s">
        <v>55</v>
      </c>
      <c r="C10" s="30">
        <v>0</v>
      </c>
      <c r="D10" s="30" t="s">
        <v>52</v>
      </c>
      <c r="E10" s="115"/>
      <c r="F10" s="115"/>
      <c r="G10" s="115"/>
    </row>
    <row r="11" spans="1:7" ht="21.75" customHeight="1" thickBot="1">
      <c r="A11" s="30">
        <v>4</v>
      </c>
      <c r="B11" s="74" t="s">
        <v>56</v>
      </c>
      <c r="C11" s="30">
        <v>0</v>
      </c>
      <c r="D11" s="30" t="s">
        <v>52</v>
      </c>
      <c r="E11" s="115"/>
      <c r="F11" s="115"/>
      <c r="G11" s="115"/>
    </row>
    <row r="12" spans="1:7" ht="21.75" customHeight="1" thickBot="1">
      <c r="A12" s="30">
        <v>5</v>
      </c>
      <c r="B12" s="74" t="s">
        <v>57</v>
      </c>
      <c r="C12" s="30">
        <v>8</v>
      </c>
      <c r="D12" s="30">
        <v>1.54</v>
      </c>
      <c r="E12" s="115" t="s">
        <v>178</v>
      </c>
      <c r="F12" s="115"/>
      <c r="G12" s="115"/>
    </row>
    <row r="13" spans="1:7" ht="33.75" customHeight="1" thickBot="1">
      <c r="A13" s="30">
        <v>6</v>
      </c>
      <c r="B13" s="74" t="s">
        <v>58</v>
      </c>
      <c r="C13" s="30">
        <v>0</v>
      </c>
      <c r="D13" s="30" t="s">
        <v>52</v>
      </c>
      <c r="E13" s="115"/>
      <c r="F13" s="115"/>
      <c r="G13" s="115"/>
    </row>
    <row r="14" spans="1:7" ht="21.75" customHeight="1" thickBot="1">
      <c r="A14" s="30">
        <v>7</v>
      </c>
      <c r="B14" s="74" t="s">
        <v>59</v>
      </c>
      <c r="C14" s="75" t="s">
        <v>232</v>
      </c>
      <c r="D14" s="30" t="s">
        <v>52</v>
      </c>
      <c r="E14" s="115"/>
      <c r="F14" s="115"/>
      <c r="G14" s="115"/>
    </row>
    <row r="15" spans="1:7" ht="21.75" customHeight="1" thickBot="1">
      <c r="A15" s="30">
        <v>8</v>
      </c>
      <c r="B15" s="74" t="s">
        <v>60</v>
      </c>
      <c r="C15" s="30">
        <v>35</v>
      </c>
      <c r="D15" s="30" t="s">
        <v>52</v>
      </c>
      <c r="E15" s="115"/>
      <c r="F15" s="115"/>
      <c r="G15" s="115"/>
    </row>
    <row r="16" spans="1:7" ht="21.75" customHeight="1" thickBot="1">
      <c r="A16" s="28" t="s">
        <v>7</v>
      </c>
      <c r="B16" s="73" t="s">
        <v>61</v>
      </c>
      <c r="C16" s="30">
        <v>1</v>
      </c>
      <c r="D16" s="30" t="s">
        <v>52</v>
      </c>
      <c r="E16" s="115"/>
      <c r="F16" s="115"/>
      <c r="G16" s="115"/>
    </row>
    <row r="17" spans="1:7" ht="17.25" customHeight="1" thickBot="1">
      <c r="A17" s="28" t="s">
        <v>9</v>
      </c>
      <c r="B17" s="73" t="s">
        <v>150</v>
      </c>
      <c r="C17" s="30">
        <v>25345</v>
      </c>
      <c r="D17" s="30">
        <v>33.04</v>
      </c>
      <c r="E17" s="115"/>
      <c r="F17" s="115"/>
      <c r="G17" s="115"/>
    </row>
    <row r="18" spans="1:7" ht="35.25" customHeight="1" thickBot="1">
      <c r="A18" s="28" t="s">
        <v>11</v>
      </c>
      <c r="B18" s="73" t="s">
        <v>151</v>
      </c>
      <c r="C18" s="30">
        <v>8600</v>
      </c>
      <c r="D18" s="76">
        <v>11.21</v>
      </c>
      <c r="E18" s="115"/>
      <c r="F18" s="115"/>
      <c r="G18" s="115"/>
    </row>
    <row r="19" spans="1:7" ht="17.25" customHeight="1" thickBot="1">
      <c r="A19" s="28" t="s">
        <v>13</v>
      </c>
      <c r="B19" s="73" t="s">
        <v>62</v>
      </c>
      <c r="C19" s="30">
        <f>SUM(C20:C24)</f>
        <v>5825</v>
      </c>
      <c r="D19" s="74">
        <v>7.59</v>
      </c>
      <c r="E19" s="115"/>
      <c r="F19" s="115"/>
      <c r="G19" s="115"/>
    </row>
    <row r="20" spans="1:7" ht="17.25" customHeight="1" thickBot="1">
      <c r="A20" s="30">
        <v>1</v>
      </c>
      <c r="B20" s="74" t="s">
        <v>152</v>
      </c>
      <c r="C20" s="58">
        <v>3876</v>
      </c>
      <c r="D20" s="76">
        <v>5.05</v>
      </c>
      <c r="E20" s="115"/>
      <c r="F20" s="115"/>
      <c r="G20" s="115"/>
    </row>
    <row r="21" spans="1:7" ht="27" customHeight="1" thickBot="1">
      <c r="A21" s="30">
        <v>2</v>
      </c>
      <c r="B21" s="74" t="s">
        <v>153</v>
      </c>
      <c r="C21" s="58">
        <v>1187</v>
      </c>
      <c r="D21" s="76">
        <v>1.5</v>
      </c>
      <c r="E21" s="115"/>
      <c r="F21" s="115"/>
      <c r="G21" s="115"/>
    </row>
    <row r="22" spans="1:7" ht="17.25" customHeight="1" thickBot="1">
      <c r="A22" s="30">
        <v>3</v>
      </c>
      <c r="B22" s="74" t="s">
        <v>154</v>
      </c>
      <c r="C22" s="58">
        <v>96</v>
      </c>
      <c r="D22" s="76">
        <f>C22/C15</f>
        <v>2.742857142857143</v>
      </c>
      <c r="E22" s="115"/>
      <c r="F22" s="115"/>
      <c r="G22" s="115"/>
    </row>
    <row r="23" spans="1:7" ht="35.25" customHeight="1" thickBot="1">
      <c r="A23" s="30">
        <v>4</v>
      </c>
      <c r="B23" s="74" t="s">
        <v>155</v>
      </c>
      <c r="C23" s="59">
        <v>540</v>
      </c>
      <c r="D23" s="76">
        <f>C23/C15</f>
        <v>15.428571428571429</v>
      </c>
      <c r="E23" s="115"/>
      <c r="F23" s="115"/>
      <c r="G23" s="115"/>
    </row>
    <row r="24" spans="1:7" ht="17.25" customHeight="1" thickBot="1">
      <c r="A24" s="30">
        <v>5</v>
      </c>
      <c r="B24" s="77" t="s">
        <v>180</v>
      </c>
      <c r="C24" s="58">
        <v>126</v>
      </c>
      <c r="D24" s="30">
        <f>C24/C15</f>
        <v>3.6</v>
      </c>
      <c r="E24" s="115"/>
      <c r="F24" s="115"/>
      <c r="G24" s="115"/>
    </row>
    <row r="25" spans="1:7" ht="29.25" customHeight="1" thickBot="1">
      <c r="A25" s="113" t="s">
        <v>43</v>
      </c>
      <c r="B25" s="73" t="s">
        <v>63</v>
      </c>
      <c r="C25" s="114"/>
      <c r="D25" s="114" t="s">
        <v>65</v>
      </c>
      <c r="E25" s="115"/>
      <c r="F25" s="115"/>
      <c r="G25" s="115"/>
    </row>
    <row r="26" spans="1:7" ht="21.75" customHeight="1" thickBot="1">
      <c r="A26" s="113"/>
      <c r="B26" s="74" t="s">
        <v>64</v>
      </c>
      <c r="C26" s="114"/>
      <c r="D26" s="114"/>
      <c r="E26" s="115"/>
      <c r="F26" s="115"/>
      <c r="G26" s="115"/>
    </row>
    <row r="27" spans="1:7" ht="29.25" customHeight="1" thickBot="1">
      <c r="A27" s="30">
        <v>1</v>
      </c>
      <c r="B27" s="74" t="s">
        <v>66</v>
      </c>
      <c r="C27" s="30">
        <v>8</v>
      </c>
      <c r="D27" s="75" t="s">
        <v>233</v>
      </c>
      <c r="E27" s="115"/>
      <c r="F27" s="115"/>
      <c r="G27" s="115"/>
    </row>
    <row r="28" spans="1:7" ht="21.75" customHeight="1" thickBot="1">
      <c r="A28" s="30">
        <v>1.1</v>
      </c>
      <c r="B28" s="74" t="s">
        <v>169</v>
      </c>
      <c r="C28" s="78">
        <v>2</v>
      </c>
      <c r="D28" s="78">
        <v>0.4</v>
      </c>
      <c r="E28" s="115"/>
      <c r="F28" s="115"/>
      <c r="G28" s="115"/>
    </row>
    <row r="29" spans="1:7" ht="21.75" customHeight="1" thickBot="1">
      <c r="A29" s="30">
        <v>1.2</v>
      </c>
      <c r="B29" s="74" t="s">
        <v>170</v>
      </c>
      <c r="C29" s="78">
        <v>2</v>
      </c>
      <c r="D29" s="78">
        <v>0.4</v>
      </c>
      <c r="E29" s="115"/>
      <c r="F29" s="115"/>
      <c r="G29" s="115"/>
    </row>
    <row r="30" spans="1:7" ht="21.75" customHeight="1" thickBot="1">
      <c r="A30" s="30">
        <v>1.3</v>
      </c>
      <c r="B30" s="74" t="s">
        <v>171</v>
      </c>
      <c r="C30" s="78">
        <v>2</v>
      </c>
      <c r="D30" s="78">
        <v>0.5</v>
      </c>
      <c r="E30" s="115"/>
      <c r="F30" s="115"/>
      <c r="G30" s="115"/>
    </row>
    <row r="31" spans="1:7" ht="21.75" customHeight="1" thickBot="1">
      <c r="A31" s="30">
        <v>1.4</v>
      </c>
      <c r="B31" s="74" t="s">
        <v>172</v>
      </c>
      <c r="C31" s="78">
        <v>2</v>
      </c>
      <c r="D31" s="78">
        <v>0.4</v>
      </c>
      <c r="E31" s="115"/>
      <c r="F31" s="115"/>
      <c r="G31" s="115"/>
    </row>
    <row r="32" spans="1:7" ht="32.25" customHeight="1" thickBot="1">
      <c r="A32" s="30">
        <v>2</v>
      </c>
      <c r="B32" s="74" t="s">
        <v>67</v>
      </c>
      <c r="C32" s="30"/>
      <c r="D32" s="30"/>
      <c r="E32" s="115"/>
      <c r="F32" s="115"/>
      <c r="G32" s="115"/>
    </row>
    <row r="33" spans="1:7" ht="17.25" customHeight="1" thickBot="1">
      <c r="A33" s="30">
        <v>2.1</v>
      </c>
      <c r="B33" s="74" t="s">
        <v>169</v>
      </c>
      <c r="C33" s="30">
        <v>0</v>
      </c>
      <c r="D33" s="30"/>
      <c r="E33" s="115"/>
      <c r="F33" s="115"/>
      <c r="G33" s="115"/>
    </row>
    <row r="34" spans="1:7" ht="17.25" customHeight="1" thickBot="1">
      <c r="A34" s="30">
        <v>2.2</v>
      </c>
      <c r="B34" s="74" t="s">
        <v>170</v>
      </c>
      <c r="C34" s="30">
        <v>0</v>
      </c>
      <c r="D34" s="30"/>
      <c r="E34" s="115"/>
      <c r="F34" s="115"/>
      <c r="G34" s="115"/>
    </row>
    <row r="35" spans="1:7" ht="17.25" customHeight="1" thickBot="1">
      <c r="A35" s="30">
        <v>2.3</v>
      </c>
      <c r="B35" s="74" t="s">
        <v>171</v>
      </c>
      <c r="C35" s="30">
        <v>0</v>
      </c>
      <c r="D35" s="30"/>
      <c r="E35" s="115"/>
      <c r="F35" s="115"/>
      <c r="G35" s="115"/>
    </row>
    <row r="36" spans="1:7" ht="17.25" customHeight="1" thickBot="1">
      <c r="A36" s="30">
        <v>2.4</v>
      </c>
      <c r="B36" s="74" t="s">
        <v>172</v>
      </c>
      <c r="C36" s="30">
        <v>0</v>
      </c>
      <c r="D36" s="30"/>
      <c r="E36" s="115"/>
      <c r="F36" s="115"/>
      <c r="G36" s="115"/>
    </row>
    <row r="37" spans="1:7" ht="17.25" customHeight="1" thickBot="1">
      <c r="A37" s="30">
        <v>3</v>
      </c>
      <c r="B37" s="74" t="s">
        <v>68</v>
      </c>
      <c r="C37" s="30">
        <v>0</v>
      </c>
      <c r="D37" s="30"/>
      <c r="E37" s="115"/>
      <c r="F37" s="115"/>
      <c r="G37" s="115"/>
    </row>
    <row r="38" spans="1:7" ht="31.5" customHeight="1" thickBot="1">
      <c r="A38" s="73" t="s">
        <v>45</v>
      </c>
      <c r="B38" s="73" t="s">
        <v>69</v>
      </c>
      <c r="C38" s="114">
        <v>91</v>
      </c>
      <c r="D38" s="114" t="s">
        <v>70</v>
      </c>
      <c r="E38" s="115"/>
      <c r="F38" s="115"/>
      <c r="G38" s="115"/>
    </row>
    <row r="39" spans="1:7" ht="15" customHeight="1" thickBot="1">
      <c r="A39" s="73"/>
      <c r="B39" s="74" t="s">
        <v>64</v>
      </c>
      <c r="C39" s="114"/>
      <c r="D39" s="114"/>
      <c r="E39" s="115"/>
      <c r="F39" s="115"/>
      <c r="G39" s="115"/>
    </row>
    <row r="40" spans="1:7" ht="15" customHeight="1" thickBot="1">
      <c r="A40" s="73">
        <v>1</v>
      </c>
      <c r="B40" s="74" t="s">
        <v>234</v>
      </c>
      <c r="C40" s="30">
        <v>91</v>
      </c>
      <c r="D40" s="30">
        <v>8</v>
      </c>
      <c r="E40" s="122"/>
      <c r="F40" s="123"/>
      <c r="G40" s="124"/>
    </row>
    <row r="41" spans="1:7" ht="36" customHeight="1" thickBot="1">
      <c r="A41" s="28" t="s">
        <v>47</v>
      </c>
      <c r="B41" s="73" t="s">
        <v>71</v>
      </c>
      <c r="C41" s="30"/>
      <c r="D41" s="79" t="s">
        <v>72</v>
      </c>
      <c r="E41" s="115"/>
      <c r="F41" s="115"/>
      <c r="G41" s="115"/>
    </row>
    <row r="42" spans="1:7" ht="20.25" customHeight="1" thickBot="1">
      <c r="A42" s="28">
        <v>1</v>
      </c>
      <c r="B42" s="73" t="s">
        <v>73</v>
      </c>
      <c r="C42" s="30">
        <v>3</v>
      </c>
      <c r="D42" s="30"/>
      <c r="E42" s="115"/>
      <c r="F42" s="115"/>
      <c r="G42" s="115"/>
    </row>
    <row r="43" spans="1:7" ht="20.25" customHeight="1" thickBot="1">
      <c r="A43" s="28">
        <v>2</v>
      </c>
      <c r="B43" s="73" t="s">
        <v>74</v>
      </c>
      <c r="C43" s="30">
        <v>5</v>
      </c>
      <c r="D43" s="30"/>
      <c r="E43" s="115"/>
      <c r="F43" s="115"/>
      <c r="G43" s="115"/>
    </row>
    <row r="44" spans="1:7" ht="20.25" customHeight="1" thickBot="1">
      <c r="A44" s="28">
        <v>3</v>
      </c>
      <c r="B44" s="73" t="s">
        <v>75</v>
      </c>
      <c r="C44" s="30">
        <v>1</v>
      </c>
      <c r="D44" s="30"/>
      <c r="E44" s="115"/>
      <c r="F44" s="115"/>
      <c r="G44" s="115"/>
    </row>
    <row r="45" spans="1:7" ht="20.25" customHeight="1" thickBot="1">
      <c r="A45" s="28">
        <v>4</v>
      </c>
      <c r="B45" s="73" t="s">
        <v>76</v>
      </c>
      <c r="C45" s="30">
        <v>13</v>
      </c>
      <c r="D45" s="30"/>
      <c r="E45" s="115"/>
      <c r="F45" s="115"/>
      <c r="G45" s="115"/>
    </row>
    <row r="46" spans="1:7" ht="20.25" customHeight="1" thickBot="1">
      <c r="A46" s="28">
        <v>5</v>
      </c>
      <c r="B46" s="73" t="s">
        <v>173</v>
      </c>
      <c r="C46" s="30">
        <v>24</v>
      </c>
      <c r="D46" s="30"/>
      <c r="E46" s="115"/>
      <c r="F46" s="115"/>
      <c r="G46" s="115"/>
    </row>
    <row r="47" spans="1:7" ht="17.25" customHeight="1" thickBot="1">
      <c r="A47" s="80"/>
      <c r="B47" s="81"/>
      <c r="C47" s="81"/>
      <c r="D47" s="81"/>
      <c r="E47" s="118"/>
      <c r="F47" s="118"/>
      <c r="G47" s="118"/>
    </row>
    <row r="48" spans="1:7" ht="43.5" customHeight="1" hidden="1" thickBot="1">
      <c r="A48" s="28" t="s">
        <v>47</v>
      </c>
      <c r="B48" s="28" t="s">
        <v>77</v>
      </c>
      <c r="C48" s="28"/>
      <c r="D48" s="28" t="s">
        <v>72</v>
      </c>
      <c r="E48" s="115"/>
      <c r="F48" s="115"/>
      <c r="G48" s="115"/>
    </row>
    <row r="49" spans="1:7" ht="17.25" customHeight="1" hidden="1" thickBot="1">
      <c r="A49" s="30">
        <v>1</v>
      </c>
      <c r="B49" s="74" t="s">
        <v>73</v>
      </c>
      <c r="C49" s="30">
        <v>1</v>
      </c>
      <c r="D49" s="30">
        <v>1</v>
      </c>
      <c r="E49" s="115"/>
      <c r="F49" s="115"/>
      <c r="G49" s="115"/>
    </row>
    <row r="50" spans="1:7" ht="17.25" customHeight="1" hidden="1" thickBot="1">
      <c r="A50" s="30">
        <v>2</v>
      </c>
      <c r="B50" s="74" t="s">
        <v>74</v>
      </c>
      <c r="C50" s="30">
        <v>2</v>
      </c>
      <c r="D50" s="30"/>
      <c r="E50" s="115"/>
      <c r="F50" s="115"/>
      <c r="G50" s="115"/>
    </row>
    <row r="51" spans="1:7" ht="17.25" customHeight="1" hidden="1" thickBot="1">
      <c r="A51" s="30">
        <v>3</v>
      </c>
      <c r="B51" s="74" t="s">
        <v>75</v>
      </c>
      <c r="C51" s="30">
        <v>2</v>
      </c>
      <c r="D51" s="30"/>
      <c r="E51" s="115"/>
      <c r="F51" s="115"/>
      <c r="G51" s="115"/>
    </row>
    <row r="52" spans="1:7" ht="17.25" customHeight="1" hidden="1" thickBot="1">
      <c r="A52" s="30">
        <v>4</v>
      </c>
      <c r="B52" s="74" t="s">
        <v>76</v>
      </c>
      <c r="C52" s="30">
        <v>7</v>
      </c>
      <c r="D52" s="30"/>
      <c r="E52" s="115"/>
      <c r="F52" s="115"/>
      <c r="G52" s="115"/>
    </row>
    <row r="53" spans="1:7" ht="17.25" customHeight="1" hidden="1" thickBot="1">
      <c r="A53" s="30">
        <v>5</v>
      </c>
      <c r="B53" s="74" t="s">
        <v>173</v>
      </c>
      <c r="C53" s="30">
        <v>1</v>
      </c>
      <c r="D53" s="30"/>
      <c r="E53" s="115"/>
      <c r="F53" s="115"/>
      <c r="G53" s="115"/>
    </row>
    <row r="54" spans="1:7" ht="17.25" customHeight="1" hidden="1" thickBot="1">
      <c r="A54" s="30">
        <v>6</v>
      </c>
      <c r="B54" s="74" t="s">
        <v>174</v>
      </c>
      <c r="C54" s="30">
        <v>12</v>
      </c>
      <c r="D54" s="30"/>
      <c r="E54" s="115"/>
      <c r="F54" s="115"/>
      <c r="G54" s="115"/>
    </row>
    <row r="55" spans="1:7" ht="17.25" customHeight="1" thickBot="1">
      <c r="A55" s="30"/>
      <c r="B55" s="30" t="s">
        <v>1</v>
      </c>
      <c r="C55" s="30" t="s">
        <v>181</v>
      </c>
      <c r="D55" s="82"/>
      <c r="E55" s="82"/>
      <c r="F55" s="82"/>
      <c r="G55" s="82"/>
    </row>
    <row r="56" spans="1:7" ht="17.25" customHeight="1" thickBot="1">
      <c r="A56" s="73" t="s">
        <v>78</v>
      </c>
      <c r="B56" s="73" t="s">
        <v>79</v>
      </c>
      <c r="C56" s="30">
        <v>0</v>
      </c>
      <c r="D56" s="82"/>
      <c r="E56" s="82"/>
      <c r="F56" s="82"/>
      <c r="G56" s="82"/>
    </row>
    <row r="57" spans="1:7" ht="17.25" customHeight="1" thickBot="1">
      <c r="A57" s="73" t="s">
        <v>80</v>
      </c>
      <c r="B57" s="73" t="s">
        <v>81</v>
      </c>
      <c r="C57" s="30">
        <v>0</v>
      </c>
      <c r="D57" s="82"/>
      <c r="E57" s="82"/>
      <c r="F57" s="82"/>
      <c r="G57" s="82"/>
    </row>
    <row r="58" spans="1:7" ht="17.25" customHeight="1" thickBot="1">
      <c r="A58" s="30"/>
      <c r="B58" s="30" t="s">
        <v>1</v>
      </c>
      <c r="C58" s="30" t="s">
        <v>182</v>
      </c>
      <c r="D58" s="30" t="s">
        <v>82</v>
      </c>
      <c r="E58" s="30" t="s">
        <v>83</v>
      </c>
      <c r="F58" s="82"/>
      <c r="G58" s="82"/>
    </row>
    <row r="59" spans="1:7" ht="17.25" customHeight="1" thickBot="1">
      <c r="A59" s="28" t="s">
        <v>84</v>
      </c>
      <c r="B59" s="73" t="s">
        <v>85</v>
      </c>
      <c r="C59" s="30">
        <v>0</v>
      </c>
      <c r="D59" s="30"/>
      <c r="E59" s="30"/>
      <c r="F59" s="82"/>
      <c r="G59" s="82"/>
    </row>
    <row r="60" spans="1:7" ht="17.25" customHeight="1" thickBot="1">
      <c r="A60" s="28" t="s">
        <v>86</v>
      </c>
      <c r="B60" s="73" t="s">
        <v>87</v>
      </c>
      <c r="C60" s="30">
        <v>0</v>
      </c>
      <c r="D60" s="30"/>
      <c r="E60" s="30"/>
      <c r="F60" s="82"/>
      <c r="G60" s="82"/>
    </row>
    <row r="61" spans="1:7" ht="17.25" customHeight="1" thickBot="1">
      <c r="A61" s="83"/>
      <c r="B61" s="82"/>
      <c r="C61" s="82"/>
      <c r="D61" s="82"/>
      <c r="E61" s="82"/>
      <c r="F61" s="82"/>
      <c r="G61" s="82"/>
    </row>
    <row r="62" spans="1:7" ht="50.25" customHeight="1" thickBot="1">
      <c r="A62" s="113" t="s">
        <v>88</v>
      </c>
      <c r="B62" s="113" t="s">
        <v>89</v>
      </c>
      <c r="C62" s="48" t="s">
        <v>183</v>
      </c>
      <c r="D62" s="114" t="s">
        <v>184</v>
      </c>
      <c r="E62" s="114"/>
      <c r="F62" s="114" t="s">
        <v>149</v>
      </c>
      <c r="G62" s="114"/>
    </row>
    <row r="63" spans="1:7" ht="17.25" customHeight="1" thickBot="1">
      <c r="A63" s="113"/>
      <c r="B63" s="113"/>
      <c r="C63" s="30"/>
      <c r="D63" s="30" t="s">
        <v>90</v>
      </c>
      <c r="E63" s="30" t="s">
        <v>91</v>
      </c>
      <c r="F63" s="30" t="s">
        <v>90</v>
      </c>
      <c r="G63" s="30" t="s">
        <v>91</v>
      </c>
    </row>
    <row r="64" spans="1:7" ht="22.5" customHeight="1" thickBot="1">
      <c r="A64" s="30">
        <v>1</v>
      </c>
      <c r="B64" s="74" t="s">
        <v>92</v>
      </c>
      <c r="C64" s="30">
        <v>2</v>
      </c>
      <c r="D64" s="30"/>
      <c r="E64" s="60" t="s">
        <v>235</v>
      </c>
      <c r="F64" s="30"/>
      <c r="G64" s="30"/>
    </row>
    <row r="65" spans="1:7" ht="22.5" customHeight="1" thickBot="1">
      <c r="A65" s="30">
        <v>2</v>
      </c>
      <c r="B65" s="74" t="s">
        <v>93</v>
      </c>
      <c r="C65" s="30"/>
      <c r="D65" s="30"/>
      <c r="E65" s="84"/>
      <c r="F65" s="30"/>
      <c r="G65" s="48"/>
    </row>
    <row r="66" spans="1:7" ht="52.5" customHeight="1" thickBot="1">
      <c r="A66" s="117" t="s">
        <v>156</v>
      </c>
      <c r="B66" s="117"/>
      <c r="C66" s="117"/>
      <c r="D66" s="117"/>
      <c r="E66" s="117"/>
      <c r="F66" s="117"/>
      <c r="G66" s="117"/>
    </row>
    <row r="67" spans="1:7" ht="17.25" customHeight="1" thickBot="1">
      <c r="A67" s="14"/>
      <c r="B67" s="14" t="s">
        <v>1</v>
      </c>
      <c r="C67" s="14" t="s">
        <v>94</v>
      </c>
      <c r="D67" s="11" t="s">
        <v>95</v>
      </c>
      <c r="E67" s="29"/>
      <c r="F67" s="29"/>
      <c r="G67" s="29"/>
    </row>
    <row r="68" spans="1:7" ht="35.25" customHeight="1" thickBot="1">
      <c r="A68" s="31" t="s">
        <v>96</v>
      </c>
      <c r="B68" s="31" t="s">
        <v>97</v>
      </c>
      <c r="C68" s="14" t="s">
        <v>158</v>
      </c>
      <c r="D68" s="11"/>
      <c r="E68" s="29"/>
      <c r="F68" s="29"/>
      <c r="G68" s="29"/>
    </row>
    <row r="69" spans="1:7" ht="34.5" customHeight="1" thickBot="1">
      <c r="A69" s="31" t="s">
        <v>98</v>
      </c>
      <c r="B69" s="31" t="s">
        <v>99</v>
      </c>
      <c r="C69" s="14" t="s">
        <v>158</v>
      </c>
      <c r="D69" s="11"/>
      <c r="E69" s="29"/>
      <c r="F69" s="29"/>
      <c r="G69" s="29"/>
    </row>
    <row r="70" spans="1:7" ht="17.25" customHeight="1" thickBot="1">
      <c r="A70" s="32" t="s">
        <v>100</v>
      </c>
      <c r="B70" s="32" t="s">
        <v>101</v>
      </c>
      <c r="C70" s="12" t="s">
        <v>158</v>
      </c>
      <c r="D70" s="30"/>
      <c r="E70" s="29"/>
      <c r="F70" s="29"/>
      <c r="G70" s="29"/>
    </row>
    <row r="71" spans="1:7" ht="17.25" customHeight="1" thickBot="1">
      <c r="A71" s="33" t="s">
        <v>102</v>
      </c>
      <c r="B71" s="33" t="s">
        <v>103</v>
      </c>
      <c r="C71" s="34" t="s">
        <v>158</v>
      </c>
      <c r="D71" s="13"/>
      <c r="E71" s="29"/>
      <c r="F71" s="29"/>
      <c r="G71" s="29"/>
    </row>
    <row r="72" spans="1:7" ht="17.25" customHeight="1" thickBot="1">
      <c r="A72" s="33" t="s">
        <v>104</v>
      </c>
      <c r="B72" s="33" t="s">
        <v>105</v>
      </c>
      <c r="C72" s="34" t="s">
        <v>158</v>
      </c>
      <c r="D72" s="13"/>
      <c r="E72" s="29"/>
      <c r="F72" s="29"/>
      <c r="G72" s="29"/>
    </row>
    <row r="73" spans="1:7" ht="17.25" customHeight="1">
      <c r="A73" s="61"/>
      <c r="B73" s="61"/>
      <c r="C73" s="62"/>
      <c r="D73" s="62"/>
      <c r="E73" s="29"/>
      <c r="F73" s="29"/>
      <c r="G73" s="29"/>
    </row>
    <row r="74" spans="1:7" ht="18.75" customHeight="1">
      <c r="A74" s="3"/>
      <c r="B74" s="3"/>
      <c r="C74" s="108" t="s">
        <v>227</v>
      </c>
      <c r="D74" s="108"/>
      <c r="E74" s="108"/>
      <c r="F74" s="108"/>
      <c r="G74" s="108"/>
    </row>
    <row r="75" spans="1:7" ht="16.5" customHeight="1">
      <c r="A75" s="3"/>
      <c r="B75" s="3"/>
      <c r="C75" s="85" t="s">
        <v>145</v>
      </c>
      <c r="D75" s="85"/>
      <c r="E75" s="85"/>
      <c r="F75" s="85"/>
      <c r="G75" s="85"/>
    </row>
    <row r="76" spans="1:7" ht="16.5" customHeight="1">
      <c r="A76" s="3"/>
      <c r="B76" s="3"/>
      <c r="C76" s="49"/>
      <c r="D76" s="49"/>
      <c r="E76" s="49"/>
      <c r="F76" s="49"/>
      <c r="G76" s="49"/>
    </row>
    <row r="77" spans="1:7" ht="16.5" customHeight="1">
      <c r="A77" s="3"/>
      <c r="B77" s="3"/>
      <c r="D77" s="10"/>
      <c r="E77" s="10"/>
      <c r="F77" s="10"/>
      <c r="G77" s="10"/>
    </row>
    <row r="78" spans="1:7" ht="16.5" customHeight="1">
      <c r="A78" s="3"/>
      <c r="B78" s="3"/>
      <c r="C78" s="86" t="s">
        <v>218</v>
      </c>
      <c r="D78" s="86"/>
      <c r="E78" s="86"/>
      <c r="F78" s="86"/>
      <c r="G78" s="86"/>
    </row>
    <row r="79" spans="1:7" ht="16.5" customHeight="1">
      <c r="A79" s="3"/>
      <c r="B79" s="3"/>
      <c r="C79" s="3"/>
      <c r="D79" s="10"/>
      <c r="E79" s="10"/>
      <c r="F79" s="10"/>
      <c r="G79" s="10"/>
    </row>
    <row r="80" spans="1:7" ht="16.5" customHeight="1">
      <c r="A80" s="3"/>
      <c r="B80" s="3"/>
      <c r="C80" s="3"/>
      <c r="D80" s="10"/>
      <c r="E80" s="10"/>
      <c r="F80" s="10"/>
      <c r="G80" s="10"/>
    </row>
    <row r="81" spans="1:7" ht="16.5" customHeight="1">
      <c r="A81" s="3"/>
      <c r="B81" s="3"/>
      <c r="C81" s="3"/>
      <c r="D81" s="10"/>
      <c r="E81" s="10"/>
      <c r="F81" s="10"/>
      <c r="G81" s="10"/>
    </row>
    <row r="82" ht="16.5" customHeight="1"/>
    <row r="83" ht="16.5" customHeight="1"/>
  </sheetData>
  <sheetProtection/>
  <mergeCells count="66">
    <mergeCell ref="E24:G24"/>
    <mergeCell ref="E7:G7"/>
    <mergeCell ref="E27:G27"/>
    <mergeCell ref="E28:G28"/>
    <mergeCell ref="E13:G13"/>
    <mergeCell ref="E14:G14"/>
    <mergeCell ref="E15:G15"/>
    <mergeCell ref="E16:G16"/>
    <mergeCell ref="E21:G21"/>
    <mergeCell ref="E22:G22"/>
    <mergeCell ref="E23:G23"/>
    <mergeCell ref="A1:B1"/>
    <mergeCell ref="A2:B2"/>
    <mergeCell ref="A3:G3"/>
    <mergeCell ref="E5:G5"/>
    <mergeCell ref="E6:G6"/>
    <mergeCell ref="E8:G8"/>
    <mergeCell ref="E9:G9"/>
    <mergeCell ref="E17:G17"/>
    <mergeCell ref="E18:G18"/>
    <mergeCell ref="E19:G19"/>
    <mergeCell ref="E20:G20"/>
    <mergeCell ref="E10:G10"/>
    <mergeCell ref="E11:G11"/>
    <mergeCell ref="E12:G12"/>
    <mergeCell ref="A25:A26"/>
    <mergeCell ref="C25:C26"/>
    <mergeCell ref="D25:D26"/>
    <mergeCell ref="E25:G26"/>
    <mergeCell ref="E29:G29"/>
    <mergeCell ref="E30:G30"/>
    <mergeCell ref="E31:G31"/>
    <mergeCell ref="E32:G32"/>
    <mergeCell ref="E33:G33"/>
    <mergeCell ref="E34:G34"/>
    <mergeCell ref="E35:G35"/>
    <mergeCell ref="E36:G36"/>
    <mergeCell ref="E49:G49"/>
    <mergeCell ref="E50:G50"/>
    <mergeCell ref="E37:G37"/>
    <mergeCell ref="C38:C39"/>
    <mergeCell ref="D38:D39"/>
    <mergeCell ref="E38:G38"/>
    <mergeCell ref="E39:G39"/>
    <mergeCell ref="E41:G41"/>
    <mergeCell ref="E40:G40"/>
    <mergeCell ref="E54:G54"/>
    <mergeCell ref="A62:A63"/>
    <mergeCell ref="E42:G42"/>
    <mergeCell ref="E43:G43"/>
    <mergeCell ref="E44:G44"/>
    <mergeCell ref="E45:G45"/>
    <mergeCell ref="E46:G46"/>
    <mergeCell ref="F62:G62"/>
    <mergeCell ref="E47:G47"/>
    <mergeCell ref="E48:G48"/>
    <mergeCell ref="B62:B63"/>
    <mergeCell ref="D62:E62"/>
    <mergeCell ref="E51:G51"/>
    <mergeCell ref="E52:G52"/>
    <mergeCell ref="C78:G78"/>
    <mergeCell ref="A4:G4"/>
    <mergeCell ref="A66:G66"/>
    <mergeCell ref="C74:G74"/>
    <mergeCell ref="C75:G75"/>
    <mergeCell ref="E53:G53"/>
  </mergeCells>
  <printOptions/>
  <pageMargins left="0.75" right="0.47" top="0.36" bottom="0.32" header="0.27" footer="0.1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43"/>
  <sheetViews>
    <sheetView zoomScalePageLayoutView="0" workbookViewId="0" topLeftCell="A1">
      <selection activeCell="E16" sqref="E16"/>
    </sheetView>
  </sheetViews>
  <sheetFormatPr defaultColWidth="9.140625" defaultRowHeight="12.75"/>
  <cols>
    <col min="1" max="1" width="6.421875" style="0" customWidth="1"/>
    <col min="2" max="2" width="32.57421875" style="0" customWidth="1"/>
    <col min="3" max="16" width="7.28125" style="0" customWidth="1"/>
    <col min="17" max="17" width="9.140625" style="0" customWidth="1"/>
  </cols>
  <sheetData>
    <row r="1" spans="1:7" ht="18" customHeight="1">
      <c r="A1" s="94" t="s">
        <v>186</v>
      </c>
      <c r="B1" s="94"/>
      <c r="C1" s="44"/>
      <c r="D1" s="44"/>
      <c r="E1" s="3"/>
      <c r="F1" s="3"/>
      <c r="G1" s="3"/>
    </row>
    <row r="2" spans="1:7" ht="18" customHeight="1">
      <c r="A2" s="95" t="s">
        <v>187</v>
      </c>
      <c r="B2" s="95"/>
      <c r="C2" s="45"/>
      <c r="D2" s="45"/>
      <c r="E2" s="3"/>
      <c r="F2" s="3"/>
      <c r="G2" s="3"/>
    </row>
    <row r="3" spans="1:16" ht="54.75" customHeight="1" thickBot="1">
      <c r="A3" s="88" t="s">
        <v>240</v>
      </c>
      <c r="B3" s="88"/>
      <c r="C3" s="88"/>
      <c r="D3" s="88"/>
      <c r="E3" s="88"/>
      <c r="F3" s="88"/>
      <c r="G3" s="88"/>
      <c r="H3" s="88"/>
      <c r="I3" s="88"/>
      <c r="J3" s="88"/>
      <c r="K3" s="88"/>
      <c r="L3" s="88"/>
      <c r="M3" s="88"/>
      <c r="N3" s="88"/>
      <c r="O3" s="88"/>
      <c r="P3" s="88"/>
    </row>
    <row r="4" spans="1:16" ht="13.5" customHeight="1" thickBot="1">
      <c r="A4" s="98" t="s">
        <v>0</v>
      </c>
      <c r="B4" s="98" t="s">
        <v>1</v>
      </c>
      <c r="C4" s="98" t="s">
        <v>15</v>
      </c>
      <c r="D4" s="110" t="s">
        <v>106</v>
      </c>
      <c r="E4" s="111"/>
      <c r="F4" s="111"/>
      <c r="G4" s="111"/>
      <c r="H4" s="111"/>
      <c r="I4" s="112"/>
      <c r="J4" s="110" t="s">
        <v>107</v>
      </c>
      <c r="K4" s="111"/>
      <c r="L4" s="112"/>
      <c r="M4" s="110" t="s">
        <v>108</v>
      </c>
      <c r="N4" s="111"/>
      <c r="O4" s="111"/>
      <c r="P4" s="112"/>
    </row>
    <row r="5" spans="1:16" ht="21" customHeight="1" thickBot="1">
      <c r="A5" s="99"/>
      <c r="B5" s="100"/>
      <c r="C5" s="100"/>
      <c r="D5" s="35" t="s">
        <v>109</v>
      </c>
      <c r="E5" s="35" t="s">
        <v>110</v>
      </c>
      <c r="F5" s="35" t="s">
        <v>111</v>
      </c>
      <c r="G5" s="35" t="s">
        <v>112</v>
      </c>
      <c r="H5" s="35" t="s">
        <v>113</v>
      </c>
      <c r="I5" s="35" t="s">
        <v>114</v>
      </c>
      <c r="J5" s="35" t="s">
        <v>115</v>
      </c>
      <c r="K5" s="35" t="s">
        <v>116</v>
      </c>
      <c r="L5" s="35" t="s">
        <v>117</v>
      </c>
      <c r="M5" s="35" t="s">
        <v>118</v>
      </c>
      <c r="N5" s="35" t="s">
        <v>20</v>
      </c>
      <c r="O5" s="35" t="s">
        <v>21</v>
      </c>
      <c r="P5" s="35" t="s">
        <v>25</v>
      </c>
    </row>
    <row r="6" spans="1:16" s="42" customFormat="1" ht="22.5" customHeight="1" thickBot="1">
      <c r="A6" s="100"/>
      <c r="B6" s="36" t="s">
        <v>119</v>
      </c>
      <c r="C6" s="41">
        <f>C7+C24+C27</f>
        <v>56</v>
      </c>
      <c r="D6" s="41">
        <f aca="true" t="shared" si="0" ref="D6:P6">D7+D24+D27</f>
        <v>0</v>
      </c>
      <c r="E6" s="41">
        <f t="shared" si="0"/>
        <v>0</v>
      </c>
      <c r="F6" s="41">
        <f t="shared" si="0"/>
        <v>36</v>
      </c>
      <c r="G6" s="41">
        <f t="shared" si="0"/>
        <v>11</v>
      </c>
      <c r="H6" s="41">
        <f t="shared" si="0"/>
        <v>2</v>
      </c>
      <c r="I6" s="41">
        <f t="shared" si="0"/>
        <v>4</v>
      </c>
      <c r="J6" s="41">
        <f t="shared" si="0"/>
        <v>14</v>
      </c>
      <c r="K6" s="41">
        <f t="shared" si="0"/>
        <v>33</v>
      </c>
      <c r="L6" s="41">
        <f t="shared" si="0"/>
        <v>0</v>
      </c>
      <c r="M6" s="41">
        <f t="shared" si="0"/>
        <v>5</v>
      </c>
      <c r="N6" s="41">
        <f t="shared" si="0"/>
        <v>46</v>
      </c>
      <c r="O6" s="41">
        <f t="shared" si="0"/>
        <v>0</v>
      </c>
      <c r="P6" s="41">
        <f t="shared" si="0"/>
        <v>0</v>
      </c>
    </row>
    <row r="7" spans="1:16" ht="12.75">
      <c r="A7" s="120" t="s">
        <v>3</v>
      </c>
      <c r="B7" s="37" t="s">
        <v>120</v>
      </c>
      <c r="C7" s="120">
        <f>SUM(C9:C23)</f>
        <v>43</v>
      </c>
      <c r="D7" s="120">
        <f aca="true" t="shared" si="1" ref="D7:P7">SUM(D9:D23)</f>
        <v>0</v>
      </c>
      <c r="E7" s="120">
        <f t="shared" si="1"/>
        <v>0</v>
      </c>
      <c r="F7" s="120">
        <f t="shared" si="1"/>
        <v>33</v>
      </c>
      <c r="G7" s="120">
        <f t="shared" si="1"/>
        <v>10</v>
      </c>
      <c r="H7" s="120">
        <f t="shared" si="1"/>
        <v>0</v>
      </c>
      <c r="I7" s="120">
        <f t="shared" si="1"/>
        <v>0</v>
      </c>
      <c r="J7" s="120">
        <f t="shared" si="1"/>
        <v>13</v>
      </c>
      <c r="K7" s="120">
        <f t="shared" si="1"/>
        <v>30</v>
      </c>
      <c r="L7" s="120">
        <f t="shared" si="1"/>
        <v>0</v>
      </c>
      <c r="M7" s="120">
        <f t="shared" si="1"/>
        <v>5</v>
      </c>
      <c r="N7" s="120">
        <f t="shared" si="1"/>
        <v>36</v>
      </c>
      <c r="O7" s="120">
        <f t="shared" si="1"/>
        <v>0</v>
      </c>
      <c r="P7" s="120">
        <f t="shared" si="1"/>
        <v>0</v>
      </c>
    </row>
    <row r="8" spans="1:16" ht="15" customHeight="1" thickBot="1">
      <c r="A8" s="121"/>
      <c r="B8" s="38" t="s">
        <v>121</v>
      </c>
      <c r="C8" s="121"/>
      <c r="D8" s="121"/>
      <c r="E8" s="121"/>
      <c r="F8" s="121"/>
      <c r="G8" s="121"/>
      <c r="H8" s="121"/>
      <c r="I8" s="121"/>
      <c r="J8" s="121"/>
      <c r="K8" s="121"/>
      <c r="L8" s="121"/>
      <c r="M8" s="121"/>
      <c r="N8" s="121"/>
      <c r="O8" s="121"/>
      <c r="P8" s="121"/>
    </row>
    <row r="9" spans="1:16" ht="13.5" customHeight="1" thickBot="1">
      <c r="A9" s="6">
        <v>1</v>
      </c>
      <c r="B9" s="38" t="s">
        <v>122</v>
      </c>
      <c r="C9" s="35">
        <v>5</v>
      </c>
      <c r="D9" s="35"/>
      <c r="E9" s="35"/>
      <c r="F9" s="35">
        <v>3</v>
      </c>
      <c r="G9" s="35">
        <v>2</v>
      </c>
      <c r="H9" s="35"/>
      <c r="I9" s="35"/>
      <c r="J9" s="35">
        <v>2</v>
      </c>
      <c r="K9" s="35">
        <v>3</v>
      </c>
      <c r="L9" s="35"/>
      <c r="M9" s="35">
        <v>1</v>
      </c>
      <c r="N9" s="35">
        <v>4</v>
      </c>
      <c r="O9" s="35"/>
      <c r="P9" s="35"/>
    </row>
    <row r="10" spans="1:16" ht="13.5" customHeight="1" thickBot="1">
      <c r="A10" s="6">
        <v>2</v>
      </c>
      <c r="B10" s="38" t="s">
        <v>123</v>
      </c>
      <c r="C10" s="35">
        <v>4</v>
      </c>
      <c r="D10" s="35"/>
      <c r="E10" s="35"/>
      <c r="F10" s="35">
        <v>3</v>
      </c>
      <c r="G10" s="35">
        <v>1</v>
      </c>
      <c r="H10" s="35"/>
      <c r="I10" s="35"/>
      <c r="J10" s="35">
        <v>1</v>
      </c>
      <c r="K10" s="35">
        <v>3</v>
      </c>
      <c r="L10" s="35"/>
      <c r="M10" s="35">
        <v>1</v>
      </c>
      <c r="N10" s="35">
        <v>3</v>
      </c>
      <c r="O10" s="35"/>
      <c r="P10" s="35"/>
    </row>
    <row r="11" spans="1:16" ht="13.5" customHeight="1" thickBot="1">
      <c r="A11" s="6">
        <v>3</v>
      </c>
      <c r="B11" s="38" t="s">
        <v>124</v>
      </c>
      <c r="C11" s="35">
        <v>2</v>
      </c>
      <c r="D11" s="35"/>
      <c r="E11" s="35"/>
      <c r="F11" s="35">
        <v>2</v>
      </c>
      <c r="G11" s="35"/>
      <c r="H11" s="35"/>
      <c r="I11" s="35"/>
      <c r="J11" s="35"/>
      <c r="K11" s="35">
        <v>2</v>
      </c>
      <c r="L11" s="35"/>
      <c r="M11" s="35">
        <v>1</v>
      </c>
      <c r="N11" s="35">
        <v>1</v>
      </c>
      <c r="O11" s="35"/>
      <c r="P11" s="35"/>
    </row>
    <row r="12" spans="1:16" ht="13.5" customHeight="1" thickBot="1">
      <c r="A12" s="6">
        <v>4</v>
      </c>
      <c r="B12" s="38" t="s">
        <v>159</v>
      </c>
      <c r="C12" s="35">
        <v>4</v>
      </c>
      <c r="D12" s="35"/>
      <c r="E12" s="35"/>
      <c r="F12" s="35">
        <v>4</v>
      </c>
      <c r="G12" s="35"/>
      <c r="H12" s="35"/>
      <c r="I12" s="35"/>
      <c r="J12" s="35"/>
      <c r="K12" s="35">
        <v>4</v>
      </c>
      <c r="L12" s="35"/>
      <c r="M12" s="35">
        <v>1</v>
      </c>
      <c r="N12" s="35">
        <v>1</v>
      </c>
      <c r="O12" s="35"/>
      <c r="P12" s="35"/>
    </row>
    <row r="13" spans="1:16" ht="13.5" customHeight="1" thickBot="1">
      <c r="A13" s="6">
        <v>5</v>
      </c>
      <c r="B13" s="38" t="s">
        <v>160</v>
      </c>
      <c r="C13" s="35">
        <v>7</v>
      </c>
      <c r="D13" s="35"/>
      <c r="E13" s="35"/>
      <c r="F13" s="35">
        <v>4</v>
      </c>
      <c r="G13" s="35">
        <v>3</v>
      </c>
      <c r="H13" s="35"/>
      <c r="I13" s="35"/>
      <c r="J13" s="35">
        <v>4</v>
      </c>
      <c r="K13" s="35">
        <v>3</v>
      </c>
      <c r="L13" s="35"/>
      <c r="M13" s="35">
        <v>1</v>
      </c>
      <c r="N13" s="35">
        <v>6</v>
      </c>
      <c r="O13" s="35"/>
      <c r="P13" s="35"/>
    </row>
    <row r="14" spans="1:16" ht="13.5" customHeight="1" thickBot="1">
      <c r="A14" s="6">
        <v>6</v>
      </c>
      <c r="B14" s="38" t="s">
        <v>161</v>
      </c>
      <c r="C14" s="35">
        <v>3</v>
      </c>
      <c r="D14" s="35"/>
      <c r="E14" s="35"/>
      <c r="F14" s="35">
        <v>3</v>
      </c>
      <c r="G14" s="35"/>
      <c r="H14" s="35"/>
      <c r="I14" s="35"/>
      <c r="J14" s="35"/>
      <c r="K14" s="35">
        <v>3</v>
      </c>
      <c r="L14" s="35"/>
      <c r="M14" s="35"/>
      <c r="N14" s="35">
        <v>3</v>
      </c>
      <c r="O14" s="35"/>
      <c r="P14" s="35"/>
    </row>
    <row r="15" spans="1:16" ht="13.5" customHeight="1" thickBot="1">
      <c r="A15" s="6">
        <v>7</v>
      </c>
      <c r="B15" s="38" t="s">
        <v>162</v>
      </c>
      <c r="C15" s="35">
        <v>2</v>
      </c>
      <c r="D15" s="35"/>
      <c r="E15" s="35"/>
      <c r="F15" s="35"/>
      <c r="G15" s="35">
        <v>2</v>
      </c>
      <c r="H15" s="35"/>
      <c r="I15" s="35"/>
      <c r="J15" s="35">
        <v>2</v>
      </c>
      <c r="K15" s="35"/>
      <c r="L15" s="35"/>
      <c r="M15" s="35"/>
      <c r="N15" s="35">
        <v>2</v>
      </c>
      <c r="O15" s="35"/>
      <c r="P15" s="35"/>
    </row>
    <row r="16" spans="1:16" ht="13.5" customHeight="1" thickBot="1">
      <c r="A16" s="6">
        <v>8</v>
      </c>
      <c r="B16" s="38" t="s">
        <v>163</v>
      </c>
      <c r="C16" s="35">
        <v>4</v>
      </c>
      <c r="D16" s="35"/>
      <c r="E16" s="35"/>
      <c r="F16" s="35">
        <v>4</v>
      </c>
      <c r="G16" s="35"/>
      <c r="H16" s="35"/>
      <c r="I16" s="35"/>
      <c r="J16" s="35">
        <v>1</v>
      </c>
      <c r="K16" s="35">
        <v>3</v>
      </c>
      <c r="L16" s="35"/>
      <c r="M16" s="35"/>
      <c r="N16" s="35">
        <v>4</v>
      </c>
      <c r="O16" s="35"/>
      <c r="P16" s="35"/>
    </row>
    <row r="17" spans="1:16" ht="13.5" customHeight="1" thickBot="1">
      <c r="A17" s="6">
        <v>9</v>
      </c>
      <c r="B17" s="38" t="s">
        <v>164</v>
      </c>
      <c r="C17" s="35">
        <v>2</v>
      </c>
      <c r="D17" s="35"/>
      <c r="E17" s="35"/>
      <c r="F17" s="35">
        <v>2</v>
      </c>
      <c r="G17" s="35"/>
      <c r="H17" s="35"/>
      <c r="I17" s="35"/>
      <c r="J17" s="35"/>
      <c r="K17" s="35">
        <v>2</v>
      </c>
      <c r="L17" s="35"/>
      <c r="M17" s="35"/>
      <c r="N17" s="35">
        <v>2</v>
      </c>
      <c r="O17" s="35"/>
      <c r="P17" s="35"/>
    </row>
    <row r="18" spans="1:16" ht="13.5" customHeight="1" thickBot="1">
      <c r="A18" s="6">
        <v>10</v>
      </c>
      <c r="B18" s="38" t="s">
        <v>168</v>
      </c>
      <c r="C18" s="35"/>
      <c r="D18" s="35"/>
      <c r="E18" s="35"/>
      <c r="F18" s="35"/>
      <c r="G18" s="35"/>
      <c r="H18" s="35"/>
      <c r="I18" s="35"/>
      <c r="J18" s="35"/>
      <c r="K18" s="35"/>
      <c r="L18" s="35"/>
      <c r="M18" s="35"/>
      <c r="N18" s="35"/>
      <c r="O18" s="35"/>
      <c r="P18" s="35"/>
    </row>
    <row r="19" spans="1:16" ht="13.5" customHeight="1" thickBot="1">
      <c r="A19" s="6">
        <v>11</v>
      </c>
      <c r="B19" s="38" t="s">
        <v>226</v>
      </c>
      <c r="C19" s="35">
        <v>4</v>
      </c>
      <c r="D19" s="35"/>
      <c r="E19" s="35"/>
      <c r="F19" s="35">
        <v>4</v>
      </c>
      <c r="G19" s="35"/>
      <c r="H19" s="35"/>
      <c r="I19" s="35"/>
      <c r="J19" s="35">
        <v>1</v>
      </c>
      <c r="K19" s="35">
        <v>3</v>
      </c>
      <c r="L19" s="35"/>
      <c r="M19" s="35"/>
      <c r="N19" s="35">
        <v>4</v>
      </c>
      <c r="O19" s="35"/>
      <c r="P19" s="35"/>
    </row>
    <row r="20" spans="1:16" ht="13.5" customHeight="1" thickBot="1">
      <c r="A20" s="6">
        <v>12</v>
      </c>
      <c r="B20" s="38" t="s">
        <v>165</v>
      </c>
      <c r="C20" s="35">
        <v>3</v>
      </c>
      <c r="D20" s="35"/>
      <c r="E20" s="35"/>
      <c r="F20" s="35">
        <v>1</v>
      </c>
      <c r="G20" s="35">
        <v>2</v>
      </c>
      <c r="H20" s="35"/>
      <c r="I20" s="35"/>
      <c r="J20" s="35">
        <v>2</v>
      </c>
      <c r="K20" s="35">
        <v>1</v>
      </c>
      <c r="L20" s="35"/>
      <c r="M20" s="35"/>
      <c r="N20" s="35">
        <v>3</v>
      </c>
      <c r="O20" s="35"/>
      <c r="P20" s="35"/>
    </row>
    <row r="21" spans="1:16" ht="13.5" customHeight="1" thickBot="1">
      <c r="A21" s="6">
        <v>13</v>
      </c>
      <c r="B21" s="38" t="s">
        <v>166</v>
      </c>
      <c r="C21" s="35">
        <v>1</v>
      </c>
      <c r="D21" s="35"/>
      <c r="E21" s="35"/>
      <c r="F21" s="35">
        <v>1</v>
      </c>
      <c r="G21" s="35"/>
      <c r="H21" s="35"/>
      <c r="I21" s="35"/>
      <c r="J21" s="35"/>
      <c r="K21" s="35">
        <v>1</v>
      </c>
      <c r="L21" s="35"/>
      <c r="M21" s="35"/>
      <c r="N21" s="35">
        <v>1</v>
      </c>
      <c r="O21" s="35"/>
      <c r="P21" s="35"/>
    </row>
    <row r="22" spans="1:16" ht="13.5" customHeight="1" thickBot="1">
      <c r="A22" s="6">
        <v>14</v>
      </c>
      <c r="B22" s="38" t="s">
        <v>167</v>
      </c>
      <c r="C22" s="35">
        <v>1</v>
      </c>
      <c r="D22" s="35"/>
      <c r="E22" s="35"/>
      <c r="F22" s="35">
        <v>1</v>
      </c>
      <c r="G22" s="35"/>
      <c r="H22" s="35"/>
      <c r="I22" s="35"/>
      <c r="J22" s="35"/>
      <c r="K22" s="35">
        <v>1</v>
      </c>
      <c r="L22" s="35"/>
      <c r="M22" s="35"/>
      <c r="N22" s="35">
        <v>1</v>
      </c>
      <c r="O22" s="35"/>
      <c r="P22" s="35"/>
    </row>
    <row r="23" spans="1:16" ht="13.5" customHeight="1" thickBot="1">
      <c r="A23" s="6">
        <v>15</v>
      </c>
      <c r="B23" s="38" t="s">
        <v>230</v>
      </c>
      <c r="C23" s="35">
        <v>1</v>
      </c>
      <c r="D23" s="35"/>
      <c r="E23" s="35"/>
      <c r="F23" s="35">
        <v>1</v>
      </c>
      <c r="G23" s="35"/>
      <c r="H23" s="35"/>
      <c r="I23" s="35"/>
      <c r="J23" s="35"/>
      <c r="K23" s="35">
        <v>1</v>
      </c>
      <c r="L23" s="35"/>
      <c r="M23" s="35"/>
      <c r="N23" s="35">
        <v>1</v>
      </c>
      <c r="O23" s="35"/>
      <c r="P23" s="35"/>
    </row>
    <row r="24" spans="1:16" ht="13.5" customHeight="1" thickBot="1">
      <c r="A24" s="27" t="s">
        <v>5</v>
      </c>
      <c r="B24" s="36" t="s">
        <v>125</v>
      </c>
      <c r="C24" s="41">
        <f>SUM(C25:C26)</f>
        <v>3</v>
      </c>
      <c r="D24" s="41"/>
      <c r="E24" s="41"/>
      <c r="F24" s="41"/>
      <c r="G24" s="41"/>
      <c r="H24" s="41"/>
      <c r="I24" s="41"/>
      <c r="J24" s="41"/>
      <c r="K24" s="41"/>
      <c r="L24" s="41"/>
      <c r="M24" s="41"/>
      <c r="N24" s="41"/>
      <c r="O24" s="35"/>
      <c r="P24" s="35"/>
    </row>
    <row r="25" spans="1:16" ht="13.5" customHeight="1" thickBot="1">
      <c r="A25" s="6">
        <v>1</v>
      </c>
      <c r="B25" s="38" t="s">
        <v>126</v>
      </c>
      <c r="C25" s="35">
        <v>1</v>
      </c>
      <c r="D25" s="35"/>
      <c r="E25" s="35"/>
      <c r="F25" s="35">
        <v>1</v>
      </c>
      <c r="G25" s="35"/>
      <c r="H25" s="35"/>
      <c r="I25" s="35"/>
      <c r="J25" s="35"/>
      <c r="K25" s="35">
        <v>1</v>
      </c>
      <c r="L25" s="35"/>
      <c r="M25" s="35"/>
      <c r="N25" s="35">
        <v>1</v>
      </c>
      <c r="O25" s="35"/>
      <c r="P25" s="35"/>
    </row>
    <row r="26" spans="1:16" ht="13.5" customHeight="1" thickBot="1">
      <c r="A26" s="6">
        <v>2</v>
      </c>
      <c r="B26" s="38" t="s">
        <v>127</v>
      </c>
      <c r="C26" s="35">
        <v>2</v>
      </c>
      <c r="D26" s="35"/>
      <c r="E26" s="35"/>
      <c r="F26" s="35">
        <v>2</v>
      </c>
      <c r="G26" s="35"/>
      <c r="H26" s="35"/>
      <c r="I26" s="35"/>
      <c r="J26" s="35"/>
      <c r="K26" s="35">
        <v>2</v>
      </c>
      <c r="L26" s="35"/>
      <c r="M26" s="35"/>
      <c r="N26" s="35">
        <v>2</v>
      </c>
      <c r="O26" s="35"/>
      <c r="P26" s="35"/>
    </row>
    <row r="27" spans="1:16" ht="13.5" customHeight="1" thickBot="1">
      <c r="A27" s="27" t="s">
        <v>7</v>
      </c>
      <c r="B27" s="36" t="s">
        <v>128</v>
      </c>
      <c r="C27" s="41">
        <f>SUM(C28:C37)</f>
        <v>10</v>
      </c>
      <c r="D27" s="41">
        <f aca="true" t="shared" si="2" ref="D27:P27">SUM(D28:D37)</f>
        <v>0</v>
      </c>
      <c r="E27" s="41">
        <f t="shared" si="2"/>
        <v>0</v>
      </c>
      <c r="F27" s="41">
        <f t="shared" si="2"/>
        <v>3</v>
      </c>
      <c r="G27" s="41">
        <f t="shared" si="2"/>
        <v>1</v>
      </c>
      <c r="H27" s="41">
        <f t="shared" si="2"/>
        <v>2</v>
      </c>
      <c r="I27" s="41">
        <f t="shared" si="2"/>
        <v>4</v>
      </c>
      <c r="J27" s="41">
        <f t="shared" si="2"/>
        <v>1</v>
      </c>
      <c r="K27" s="41">
        <f t="shared" si="2"/>
        <v>3</v>
      </c>
      <c r="L27" s="41">
        <f t="shared" si="2"/>
        <v>0</v>
      </c>
      <c r="M27" s="41">
        <f t="shared" si="2"/>
        <v>0</v>
      </c>
      <c r="N27" s="41">
        <f t="shared" si="2"/>
        <v>10</v>
      </c>
      <c r="O27" s="41">
        <f t="shared" si="2"/>
        <v>0</v>
      </c>
      <c r="P27" s="41">
        <f t="shared" si="2"/>
        <v>0</v>
      </c>
    </row>
    <row r="28" spans="1:16" ht="13.5" customHeight="1" thickBot="1">
      <c r="A28" s="48">
        <v>1</v>
      </c>
      <c r="B28" s="52" t="s">
        <v>129</v>
      </c>
      <c r="C28" s="48">
        <v>1</v>
      </c>
      <c r="D28" s="48"/>
      <c r="E28" s="48"/>
      <c r="F28" s="48"/>
      <c r="G28" s="48"/>
      <c r="H28" s="48">
        <v>1</v>
      </c>
      <c r="I28" s="48"/>
      <c r="J28" s="48"/>
      <c r="K28" s="48"/>
      <c r="L28" s="48"/>
      <c r="M28" s="48"/>
      <c r="N28" s="48">
        <v>1</v>
      </c>
      <c r="O28" s="48"/>
      <c r="P28" s="48"/>
    </row>
    <row r="29" spans="1:16" ht="13.5" customHeight="1" thickBot="1">
      <c r="A29" s="48">
        <v>2</v>
      </c>
      <c r="B29" s="52" t="s">
        <v>130</v>
      </c>
      <c r="C29" s="48">
        <v>1</v>
      </c>
      <c r="D29" s="48"/>
      <c r="E29" s="48"/>
      <c r="F29" s="48"/>
      <c r="G29" s="48"/>
      <c r="H29" s="48">
        <v>1</v>
      </c>
      <c r="I29" s="48"/>
      <c r="J29" s="48"/>
      <c r="K29" s="48"/>
      <c r="L29" s="48"/>
      <c r="M29" s="48"/>
      <c r="N29" s="48">
        <v>1</v>
      </c>
      <c r="O29" s="48"/>
      <c r="P29" s="48"/>
    </row>
    <row r="30" spans="1:16" ht="13.5" customHeight="1" thickBot="1">
      <c r="A30" s="48">
        <v>3</v>
      </c>
      <c r="B30" s="52" t="s">
        <v>131</v>
      </c>
      <c r="C30" s="48"/>
      <c r="D30" s="48"/>
      <c r="E30" s="48"/>
      <c r="F30" s="48"/>
      <c r="G30" s="48"/>
      <c r="H30" s="48"/>
      <c r="I30" s="48"/>
      <c r="J30" s="48"/>
      <c r="K30" s="48"/>
      <c r="L30" s="48"/>
      <c r="M30" s="48"/>
      <c r="N30" s="48"/>
      <c r="O30" s="48"/>
      <c r="P30" s="48"/>
    </row>
    <row r="31" spans="1:16" ht="13.5" customHeight="1" thickBot="1">
      <c r="A31" s="48">
        <v>4</v>
      </c>
      <c r="B31" s="52" t="s">
        <v>132</v>
      </c>
      <c r="C31" s="48"/>
      <c r="D31" s="48"/>
      <c r="E31" s="48"/>
      <c r="F31" s="48"/>
      <c r="G31" s="48"/>
      <c r="H31" s="48"/>
      <c r="I31" s="48"/>
      <c r="J31" s="48"/>
      <c r="K31" s="48"/>
      <c r="L31" s="48"/>
      <c r="M31" s="48"/>
      <c r="N31" s="48"/>
      <c r="O31" s="48"/>
      <c r="P31" s="48"/>
    </row>
    <row r="32" spans="1:16" ht="13.5" customHeight="1" thickBot="1">
      <c r="A32" s="48">
        <v>5</v>
      </c>
      <c r="B32" s="52" t="s">
        <v>133</v>
      </c>
      <c r="C32" s="48">
        <v>1</v>
      </c>
      <c r="D32" s="48"/>
      <c r="E32" s="48"/>
      <c r="F32" s="48">
        <v>1</v>
      </c>
      <c r="G32" s="48"/>
      <c r="H32" s="48"/>
      <c r="I32" s="48"/>
      <c r="J32" s="48"/>
      <c r="K32" s="48">
        <v>1</v>
      </c>
      <c r="L32" s="48"/>
      <c r="M32" s="48"/>
      <c r="N32" s="48">
        <v>1</v>
      </c>
      <c r="O32" s="48"/>
      <c r="P32" s="48"/>
    </row>
    <row r="33" spans="1:16" ht="13.5" customHeight="1" thickBot="1">
      <c r="A33" s="48">
        <v>6</v>
      </c>
      <c r="B33" s="52" t="s">
        <v>134</v>
      </c>
      <c r="C33" s="48">
        <v>1</v>
      </c>
      <c r="D33" s="48"/>
      <c r="E33" s="48"/>
      <c r="F33" s="48">
        <v>1</v>
      </c>
      <c r="G33" s="48"/>
      <c r="H33" s="48"/>
      <c r="I33" s="48"/>
      <c r="J33" s="48"/>
      <c r="K33" s="48">
        <v>1</v>
      </c>
      <c r="L33" s="48"/>
      <c r="M33" s="48"/>
      <c r="N33" s="48">
        <v>1</v>
      </c>
      <c r="O33" s="48"/>
      <c r="P33" s="48"/>
    </row>
    <row r="34" spans="1:16" ht="13.5" customHeight="1" thickBot="1">
      <c r="A34" s="48">
        <v>7</v>
      </c>
      <c r="B34" s="52" t="s">
        <v>135</v>
      </c>
      <c r="C34" s="48">
        <v>1</v>
      </c>
      <c r="D34" s="48"/>
      <c r="E34" s="48"/>
      <c r="F34" s="48">
        <v>1</v>
      </c>
      <c r="G34" s="48"/>
      <c r="H34" s="48"/>
      <c r="I34" s="48"/>
      <c r="J34" s="48"/>
      <c r="K34" s="48">
        <v>1</v>
      </c>
      <c r="L34" s="48"/>
      <c r="M34" s="48"/>
      <c r="N34" s="48">
        <v>1</v>
      </c>
      <c r="O34" s="48"/>
      <c r="P34" s="48"/>
    </row>
    <row r="35" spans="1:16" ht="13.5" customHeight="1" thickBot="1">
      <c r="A35" s="48">
        <v>8</v>
      </c>
      <c r="B35" s="52" t="s">
        <v>228</v>
      </c>
      <c r="C35" s="48">
        <v>2</v>
      </c>
      <c r="D35" s="48"/>
      <c r="E35" s="48"/>
      <c r="F35" s="48"/>
      <c r="G35" s="48"/>
      <c r="H35" s="48"/>
      <c r="I35" s="48">
        <v>2</v>
      </c>
      <c r="J35" s="48"/>
      <c r="K35" s="48"/>
      <c r="L35" s="48"/>
      <c r="M35" s="48"/>
      <c r="N35" s="48">
        <v>2</v>
      </c>
      <c r="O35" s="48"/>
      <c r="P35" s="48"/>
    </row>
    <row r="36" spans="1:16" ht="13.5" customHeight="1" thickBot="1">
      <c r="A36" s="48">
        <v>9</v>
      </c>
      <c r="B36" s="52" t="s">
        <v>229</v>
      </c>
      <c r="C36" s="48">
        <v>2</v>
      </c>
      <c r="D36" s="48"/>
      <c r="E36" s="48"/>
      <c r="F36" s="48"/>
      <c r="G36" s="48"/>
      <c r="H36" s="48"/>
      <c r="I36" s="48">
        <v>2</v>
      </c>
      <c r="J36" s="48"/>
      <c r="K36" s="48"/>
      <c r="L36" s="48"/>
      <c r="M36" s="48"/>
      <c r="N36" s="48">
        <v>2</v>
      </c>
      <c r="O36" s="48"/>
      <c r="P36" s="48"/>
    </row>
    <row r="37" spans="1:16" ht="13.5" customHeight="1" thickBot="1">
      <c r="A37" s="48">
        <v>10</v>
      </c>
      <c r="B37" s="52" t="s">
        <v>231</v>
      </c>
      <c r="C37" s="48">
        <v>1</v>
      </c>
      <c r="D37" s="48"/>
      <c r="E37" s="48"/>
      <c r="F37" s="48"/>
      <c r="G37" s="48">
        <v>1</v>
      </c>
      <c r="H37" s="48"/>
      <c r="I37" s="48"/>
      <c r="J37" s="48">
        <v>1</v>
      </c>
      <c r="K37" s="48"/>
      <c r="L37" s="48"/>
      <c r="M37" s="48"/>
      <c r="N37" s="48">
        <v>1</v>
      </c>
      <c r="O37" s="48"/>
      <c r="P37" s="48"/>
    </row>
    <row r="38" spans="1:16" ht="13.5" customHeight="1">
      <c r="A38" s="55"/>
      <c r="B38" s="56"/>
      <c r="C38" s="55"/>
      <c r="D38" s="55"/>
      <c r="E38" s="55"/>
      <c r="F38" s="55"/>
      <c r="G38" s="55"/>
      <c r="H38" s="55"/>
      <c r="I38" s="55"/>
      <c r="J38" s="55"/>
      <c r="K38" s="55"/>
      <c r="L38" s="55"/>
      <c r="M38" s="55"/>
      <c r="N38" s="55"/>
      <c r="O38" s="55"/>
      <c r="P38" s="55"/>
    </row>
    <row r="39" spans="10:14" ht="15.75">
      <c r="J39" s="57" t="s">
        <v>227</v>
      </c>
      <c r="K39" s="57"/>
      <c r="L39" s="57"/>
      <c r="M39" s="57"/>
      <c r="N39" s="57"/>
    </row>
    <row r="40" spans="10:14" ht="15.75">
      <c r="J40" s="85" t="s">
        <v>145</v>
      </c>
      <c r="K40" s="85"/>
      <c r="L40" s="85"/>
      <c r="M40" s="85"/>
      <c r="N40" s="85"/>
    </row>
    <row r="41" spans="10:14" ht="15.75">
      <c r="J41" s="49"/>
      <c r="K41" s="49"/>
      <c r="L41" s="49"/>
      <c r="M41" s="49"/>
      <c r="N41" s="49"/>
    </row>
    <row r="42" spans="11:14" ht="18.75">
      <c r="K42" s="10"/>
      <c r="L42" s="10"/>
      <c r="M42" s="10"/>
      <c r="N42" s="10"/>
    </row>
    <row r="43" spans="10:14" ht="16.5">
      <c r="J43" s="86" t="s">
        <v>218</v>
      </c>
      <c r="K43" s="86"/>
      <c r="L43" s="86"/>
      <c r="M43" s="86"/>
      <c r="N43" s="86"/>
    </row>
  </sheetData>
  <sheetProtection/>
  <mergeCells count="26">
    <mergeCell ref="J4:L4"/>
    <mergeCell ref="M4:P4"/>
    <mergeCell ref="G7:G8"/>
    <mergeCell ref="A4:A6"/>
    <mergeCell ref="B4:B5"/>
    <mergeCell ref="C4:C5"/>
    <mergeCell ref="D4:I4"/>
    <mergeCell ref="J40:N40"/>
    <mergeCell ref="H7:H8"/>
    <mergeCell ref="I7:I8"/>
    <mergeCell ref="N7:N8"/>
    <mergeCell ref="O7:O8"/>
    <mergeCell ref="P7:P8"/>
    <mergeCell ref="J7:J8"/>
    <mergeCell ref="K7:K8"/>
    <mergeCell ref="L7:L8"/>
    <mergeCell ref="J43:N43"/>
    <mergeCell ref="A1:B1"/>
    <mergeCell ref="A2:B2"/>
    <mergeCell ref="A3:P3"/>
    <mergeCell ref="M7:M8"/>
    <mergeCell ref="A7:A8"/>
    <mergeCell ref="C7:C8"/>
    <mergeCell ref="D7:D8"/>
    <mergeCell ref="E7:E8"/>
    <mergeCell ref="F7:F8"/>
  </mergeCells>
  <printOptions/>
  <pageMargins left="0.17" right="0.25" top="0" bottom="0.03" header="0" footer="0"/>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dc:creator>
  <cp:keywords/>
  <dc:description/>
  <cp:lastModifiedBy>PHDL</cp:lastModifiedBy>
  <cp:lastPrinted>2018-11-06T00:29:40Z</cp:lastPrinted>
  <dcterms:created xsi:type="dcterms:W3CDTF">2018-02-08T02:28:51Z</dcterms:created>
  <dcterms:modified xsi:type="dcterms:W3CDTF">2018-11-06T00:30:58Z</dcterms:modified>
  <cp:category/>
  <cp:version/>
  <cp:contentType/>
  <cp:contentStatus/>
</cp:coreProperties>
</file>